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32760" windowWidth="14490" windowHeight="7875" tabRatio="947" firstSheet="2" activeTab="11"/>
  </bookViews>
  <sheets>
    <sheet name="Forside" sheetId="1" r:id="rId1"/>
    <sheet name="Ringkøbingvej" sheetId="2" r:id="rId2"/>
    <sheet name="Bækmarksbrovej" sheetId="3" r:id="rId3"/>
    <sheet name="Refskovvej (KOMBI)" sheetId="4" r:id="rId4"/>
    <sheet name="Klosterhedevej (KOMBI)" sheetId="5" r:id="rId5"/>
    <sheet name="Sinkbækvej (KOMBI)" sheetId="6" r:id="rId6"/>
    <sheet name="Sandholmvej (KOMBI)" sheetId="7" r:id="rId7"/>
    <sheet name="Transportvej" sheetId="8" r:id="rId8"/>
    <sheet name="Kabbelvej v. Lemtorp Kirke" sheetId="9" r:id="rId9"/>
    <sheet name="Sti v. Harboøre Skole" sheetId="10" r:id="rId10"/>
    <sheet name="Sti v. Sandsgårdsvej, Harboøre" sheetId="11" r:id="rId11"/>
    <sheet name="Sti Sprogøvej, Thyborøn" sheetId="12" r:id="rId12"/>
    <sheet name="Ark1" sheetId="13" r:id="rId13"/>
  </sheets>
  <definedNames>
    <definedName name="_xlnm.Print_Area" localSheetId="2">'Bækmarksbrovej'!$A:$I</definedName>
    <definedName name="_xlnm.Print_Area" localSheetId="0">'Forside'!$A$1:$F$39</definedName>
  </definedNames>
  <calcPr fullCalcOnLoad="1"/>
</workbook>
</file>

<file path=xl/sharedStrings.xml><?xml version="1.0" encoding="utf-8"?>
<sst xmlns="http://schemas.openxmlformats.org/spreadsheetml/2006/main" count="551" uniqueCount="135">
  <si>
    <t>Arbejdets betegnelse og art</t>
  </si>
  <si>
    <t>Enhed</t>
  </si>
  <si>
    <t>Mængde</t>
  </si>
  <si>
    <t>Enhedspris  kr.</t>
  </si>
  <si>
    <t>1.</t>
  </si>
  <si>
    <t>Pris i alt              kr.</t>
  </si>
  <si>
    <t>2.</t>
  </si>
  <si>
    <t>3.</t>
  </si>
  <si>
    <t>4.</t>
  </si>
  <si>
    <t>5.</t>
  </si>
  <si>
    <t>6.</t>
  </si>
  <si>
    <t>7.</t>
  </si>
  <si>
    <t>Reguleringspriser:</t>
  </si>
  <si>
    <t>For mer - eller mindreforbrug af:</t>
  </si>
  <si>
    <t>Entreprenør</t>
  </si>
  <si>
    <r>
      <t>m</t>
    </r>
    <r>
      <rPr>
        <vertAlign val="superscript"/>
        <sz val="10"/>
        <rFont val="Arial"/>
        <family val="2"/>
      </rPr>
      <t>2</t>
    </r>
  </si>
  <si>
    <t>t</t>
  </si>
  <si>
    <t>stk.</t>
  </si>
  <si>
    <t>den</t>
  </si>
  <si>
    <t>Tilbudssum                                                                          excl. moms</t>
  </si>
  <si>
    <t xml:space="preserve">± 100% </t>
  </si>
  <si>
    <t>Bemærkninger</t>
  </si>
  <si>
    <t>Eventuelle forbehold:</t>
  </si>
  <si>
    <t xml:space="preserve">± 50% </t>
  </si>
  <si>
    <t>Pris i alt kr.           ekskl.moms</t>
  </si>
  <si>
    <t>Undertegnede tilbyder at udføre nedenstående arbejder til følgende priser:</t>
  </si>
  <si>
    <t>entreprenør</t>
  </si>
  <si>
    <t>Total                                                     ekskl. moms</t>
  </si>
  <si>
    <t>Rettelsesbrev nr.                           er modtaget.</t>
  </si>
  <si>
    <t>ENTREPRISE NR. 1</t>
  </si>
  <si>
    <t>± 50%</t>
  </si>
  <si>
    <t xml:space="preserve">forbundne arbejder i henhold til de for arbejdet gældende betingelser for de nedenfor angivne priser.                                                           </t>
  </si>
  <si>
    <t>Samlet tilbudssum                                    eksklusive moms</t>
  </si>
  <si>
    <r>
      <t>UNDERLAG:</t>
    </r>
    <r>
      <rPr>
        <b/>
        <sz val="10"/>
        <rFont val="Arial"/>
        <family val="2"/>
      </rPr>
      <t xml:space="preserve"> PA</t>
    </r>
  </si>
  <si>
    <t>stk</t>
  </si>
  <si>
    <t>Tilslutningsfræsning</t>
  </si>
  <si>
    <t>Maskinopretning/ Håndopretning.</t>
  </si>
  <si>
    <t>Vej og by</t>
  </si>
  <si>
    <r>
      <t>UNDERLAG:</t>
    </r>
    <r>
      <rPr>
        <b/>
        <sz val="10"/>
        <rFont val="Arial"/>
        <family val="2"/>
      </rPr>
      <t xml:space="preserve"> AB</t>
    </r>
  </si>
  <si>
    <r>
      <t>UNDERLAG:</t>
    </r>
    <r>
      <rPr>
        <b/>
        <sz val="10"/>
        <rFont val="Arial"/>
        <family val="2"/>
      </rPr>
      <t xml:space="preserve"> OB</t>
    </r>
  </si>
  <si>
    <r>
      <t xml:space="preserve">BELYST:        </t>
    </r>
    <r>
      <rPr>
        <sz val="10"/>
        <rFont val="Arial"/>
        <family val="2"/>
      </rPr>
      <t>JA</t>
    </r>
    <r>
      <rPr>
        <sz val="10"/>
        <rFont val="Arial"/>
        <family val="0"/>
      </rPr>
      <t>/</t>
    </r>
    <r>
      <rPr>
        <b/>
        <sz val="10"/>
        <rFont val="Arial"/>
        <family val="2"/>
      </rPr>
      <t>NEJ</t>
    </r>
  </si>
  <si>
    <t>Hævning af flydende kørebanedæksler</t>
  </si>
  <si>
    <t>Hævning af flydende rendestensriste</t>
  </si>
  <si>
    <t>Lokale fræsninger i 5 cm dybde, incl. asfaltmateriale GAB 0 type 16, i affræset bassin.</t>
  </si>
  <si>
    <t>DS/EN 14023</t>
  </si>
  <si>
    <t>Vejbitumen</t>
  </si>
  <si>
    <t>DS/EN 12591</t>
  </si>
  <si>
    <r>
      <t xml:space="preserve">ÅDT: </t>
    </r>
    <r>
      <rPr>
        <b/>
        <sz val="10"/>
        <rFont val="Arial"/>
        <family val="2"/>
      </rPr>
      <t>Ukendt</t>
    </r>
  </si>
  <si>
    <r>
      <t>Æ-10:</t>
    </r>
    <r>
      <rPr>
        <b/>
        <sz val="10"/>
        <rFont val="Arial"/>
        <family val="2"/>
      </rPr>
      <t xml:space="preserve"> Ukendt</t>
    </r>
  </si>
  <si>
    <t>± 100%</t>
  </si>
  <si>
    <t>Lemvig Kommune</t>
  </si>
  <si>
    <t>Maskinopretning/Håndopretning</t>
  </si>
  <si>
    <r>
      <t xml:space="preserve">Æ-10: </t>
    </r>
    <r>
      <rPr>
        <b/>
        <sz val="10"/>
        <rFont val="Arial"/>
        <family val="2"/>
      </rPr>
      <t>Ukendt</t>
    </r>
  </si>
  <si>
    <r>
      <t xml:space="preserve">SÆRLIGE FORHOLD: </t>
    </r>
    <r>
      <rPr>
        <b/>
        <sz val="10"/>
        <rFont val="Arial"/>
        <family val="2"/>
      </rPr>
      <t>SKOLEBUS</t>
    </r>
  </si>
  <si>
    <t>Kombi 11t på stikveje med grus</t>
  </si>
  <si>
    <r>
      <t xml:space="preserve">BELYST:        </t>
    </r>
    <r>
      <rPr>
        <b/>
        <sz val="10"/>
        <rFont val="Arial"/>
        <family val="2"/>
      </rPr>
      <t>JA</t>
    </r>
    <r>
      <rPr>
        <sz val="10"/>
        <rFont val="Arial"/>
        <family val="0"/>
      </rPr>
      <t>/</t>
    </r>
    <r>
      <rPr>
        <sz val="10"/>
        <rFont val="Arial"/>
        <family val="2"/>
      </rPr>
      <t>NEJ</t>
    </r>
  </si>
  <si>
    <r>
      <t>ÅDT:</t>
    </r>
    <r>
      <rPr>
        <b/>
        <sz val="10"/>
        <rFont val="Arial"/>
        <family val="2"/>
      </rPr>
      <t>Ukendt</t>
    </r>
  </si>
  <si>
    <r>
      <t xml:space="preserve">BELYST:        </t>
    </r>
    <r>
      <rPr>
        <b/>
        <sz val="10"/>
        <rFont val="Arial"/>
        <family val="2"/>
      </rPr>
      <t>JA</t>
    </r>
    <r>
      <rPr>
        <sz val="10"/>
        <rFont val="Arial"/>
        <family val="0"/>
      </rPr>
      <t>/NEJ</t>
    </r>
  </si>
  <si>
    <t>Undertegnede entreprenør tilbyder herved for Lemvig Kommune at udføre de med entreprisen</t>
  </si>
  <si>
    <t>Faste brøndringe ø600 at udskifte 
og hæve til færdig slidlagniveau</t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</si>
  <si>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>2921 X 10,5</t>
    </r>
  </si>
  <si>
    <r>
      <t xml:space="preserve">UDFØRELSESTIDSPUNKTET: </t>
    </r>
    <r>
      <rPr>
        <b/>
        <sz val="10"/>
        <rFont val="Arial"/>
        <family val="2"/>
      </rPr>
      <t>2020</t>
    </r>
  </si>
  <si>
    <r>
      <rPr>
        <sz val="10"/>
        <rFont val="Arial"/>
        <family val="2"/>
      </rPr>
      <t>VEJNAVN:</t>
    </r>
    <r>
      <rPr>
        <b/>
        <sz val="10"/>
        <rFont val="Arial"/>
        <family val="2"/>
      </rPr>
      <t xml:space="preserve"> Ringkøbingvej</t>
    </r>
  </si>
  <si>
    <r>
      <t>BELYST:        JA</t>
    </r>
    <r>
      <rPr>
        <sz val="10"/>
        <rFont val="Arial"/>
        <family val="0"/>
      </rPr>
      <t>/</t>
    </r>
    <r>
      <rPr>
        <b/>
        <sz val="10"/>
        <rFont val="Arial"/>
        <family val="2"/>
      </rPr>
      <t>NEJ</t>
    </r>
  </si>
  <si>
    <t>8.</t>
  </si>
  <si>
    <t>Ringkøbingvej, Lemvig</t>
  </si>
  <si>
    <t>Hævning af flydende stophaner</t>
  </si>
  <si>
    <r>
      <t xml:space="preserve">VEJ NAVN: </t>
    </r>
    <r>
      <rPr>
        <b/>
        <sz val="10"/>
        <rFont val="Arial"/>
        <family val="2"/>
      </rPr>
      <t>Bækmarksbrovej</t>
    </r>
  </si>
  <si>
    <r>
      <t>UNDERLAG:</t>
    </r>
    <r>
      <rPr>
        <b/>
        <sz val="10"/>
        <rFont val="Arial"/>
        <family val="2"/>
      </rPr>
      <t xml:space="preserve"> GEVE</t>
    </r>
  </si>
  <si>
    <t>9.</t>
  </si>
  <si>
    <t>200 kg/m² GAB 0</t>
  </si>
  <si>
    <r>
      <t xml:space="preserve">VEJNAVN: </t>
    </r>
    <r>
      <rPr>
        <b/>
        <sz val="10"/>
        <rFont val="Arial"/>
        <family val="2"/>
      </rPr>
      <t>Refskovvej</t>
    </r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</si>
  <si>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>1565 X 3,6 - 4</t>
    </r>
  </si>
  <si>
    <t>Kombi</t>
  </si>
  <si>
    <r>
      <t>VEJNAVN:</t>
    </r>
    <r>
      <rPr>
        <b/>
        <sz val="10"/>
        <rFont val="Arial"/>
        <family val="2"/>
      </rPr>
      <t>Klosterhedevej</t>
    </r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</si>
  <si>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>2780 X 5</t>
    </r>
  </si>
  <si>
    <r>
      <t xml:space="preserve">VEJNAVN: </t>
    </r>
    <r>
      <rPr>
        <b/>
        <sz val="10"/>
        <rFont val="Arial"/>
        <family val="2"/>
      </rPr>
      <t>Sinkbækvej, Bækmarksbro</t>
    </r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</si>
  <si>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>3685 X 4,1</t>
    </r>
  </si>
  <si>
    <r>
      <t xml:space="preserve">VEJ NAVN: </t>
    </r>
    <r>
      <rPr>
        <b/>
        <sz val="10"/>
        <rFont val="Arial"/>
        <family val="2"/>
      </rPr>
      <t>Sandholmvej, Lemvig</t>
    </r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</si>
  <si>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>2038 X 4,2</t>
    </r>
    <r>
      <rPr>
        <sz val="10"/>
        <rFont val="Arial"/>
        <family val="2"/>
      </rPr>
      <t xml:space="preserve"> </t>
    </r>
  </si>
  <si>
    <r>
      <t xml:space="preserve">UNDERLAG: </t>
    </r>
    <r>
      <rPr>
        <b/>
        <sz val="10"/>
        <rFont val="Arial"/>
        <family val="2"/>
      </rPr>
      <t>OB</t>
    </r>
  </si>
  <si>
    <r>
      <t>VEJNAVN:</t>
    </r>
    <r>
      <rPr>
        <b/>
        <sz val="10"/>
        <rFont val="Arial"/>
        <family val="2"/>
      </rPr>
      <t xml:space="preserve"> Transportvej</t>
    </r>
  </si>
  <si>
    <r>
      <rPr>
        <sz val="10"/>
        <rFont val="Arial"/>
        <family val="2"/>
      </rPr>
      <t>LÆNGDE OG BREDDE I M:</t>
    </r>
    <r>
      <rPr>
        <b/>
        <sz val="10"/>
        <rFont val="Arial"/>
        <family val="2"/>
      </rPr>
      <t xml:space="preserve"> 220 X 7,2</t>
    </r>
  </si>
  <si>
    <r>
      <t>UDFØRELSESTIDSPUNKTET</t>
    </r>
    <r>
      <rPr>
        <b/>
        <sz val="10"/>
        <rFont val="Arial"/>
        <family val="2"/>
      </rPr>
      <t>: 2020</t>
    </r>
  </si>
  <si>
    <r>
      <t xml:space="preserve">LÆNGDE OG BREDDE I M: </t>
    </r>
    <r>
      <rPr>
        <b/>
        <sz val="10"/>
        <rFont val="Arial"/>
        <family val="2"/>
      </rPr>
      <t>111 X 5 - 5,3</t>
    </r>
  </si>
  <si>
    <t>AB6t</t>
  </si>
  <si>
    <r>
      <t>LÆNGDE OG BREDDE I M:</t>
    </r>
    <r>
      <rPr>
        <b/>
        <sz val="10"/>
        <rFont val="Arial"/>
        <family val="2"/>
      </rPr>
      <t xml:space="preserve"> 48 X 2</t>
    </r>
  </si>
  <si>
    <r>
      <t>UNDERLAG:</t>
    </r>
    <r>
      <rPr>
        <b/>
        <sz val="10"/>
        <rFont val="Arial"/>
        <family val="2"/>
      </rPr>
      <t xml:space="preserve"> GAB</t>
    </r>
  </si>
  <si>
    <r>
      <t xml:space="preserve">VEJ NAVN: </t>
    </r>
    <r>
      <rPr>
        <b/>
        <sz val="10"/>
        <rFont val="Arial"/>
        <family val="2"/>
      </rPr>
      <t>Sti v. Harboøre Skole</t>
    </r>
  </si>
  <si>
    <r>
      <t>LÆNGDE OG BREDDE I M:</t>
    </r>
    <r>
      <rPr>
        <b/>
        <sz val="10"/>
        <rFont val="Arial"/>
        <family val="2"/>
      </rPr>
      <t xml:space="preserve"> 103 X 5</t>
    </r>
  </si>
  <si>
    <r>
      <t xml:space="preserve">VEJ NAVN: </t>
    </r>
    <r>
      <rPr>
        <b/>
        <sz val="10"/>
        <rFont val="Arial"/>
        <family val="2"/>
      </rPr>
      <t>Sti Sprogøvej, Thyborøn</t>
    </r>
  </si>
  <si>
    <r>
      <t xml:space="preserve">UNDERLAG: </t>
    </r>
    <r>
      <rPr>
        <b/>
        <sz val="10"/>
        <rFont val="Arial"/>
        <family val="2"/>
      </rPr>
      <t>GAB</t>
    </r>
  </si>
  <si>
    <t>Transportvej, Lemvig</t>
  </si>
  <si>
    <t>Sti v. Harboøre skole</t>
  </si>
  <si>
    <t>Sti v. Sprogøvej, Thyborøn</t>
  </si>
  <si>
    <t>Refskovvej (KOMBI), Klinkby</t>
  </si>
  <si>
    <t>Klosterhedevej (KOMBI), Gudum</t>
  </si>
  <si>
    <t>Sinkbækvej (KOMBI), Bækmarksbro</t>
  </si>
  <si>
    <t>Sandholmvej (KOMBI), Lemvig</t>
  </si>
  <si>
    <t>Bækmarksbrovej, Bøvlingbjerg</t>
  </si>
  <si>
    <r>
      <t xml:space="preserve">VEJ NAVN: </t>
    </r>
    <r>
      <rPr>
        <b/>
        <sz val="10"/>
        <rFont val="Arial"/>
        <family val="2"/>
      </rPr>
      <t>Kabbelvej v. Lemtorp Kirke</t>
    </r>
  </si>
  <si>
    <t>TILBUDSLISTE FOR ASFALTARBEJDER 2020</t>
  </si>
  <si>
    <t>TILBUDSLISTE FOR ASFALTARBEJDER   2020</t>
  </si>
  <si>
    <t>TILBUDSLISTE FOR ASFALTARBEJDER  2020</t>
  </si>
  <si>
    <r>
      <t xml:space="preserve">LÆNGDE OG BREDDE I M: </t>
    </r>
    <r>
      <rPr>
        <b/>
        <sz val="10"/>
        <rFont val="Arial"/>
        <family val="2"/>
      </rPr>
      <t>310 x 2,8</t>
    </r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</si>
  <si>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>3410 X 8,4 - 9,0</t>
    </r>
  </si>
  <si>
    <t>SMA8</t>
  </si>
  <si>
    <t xml:space="preserve"> /      - 2020</t>
  </si>
  <si>
    <t xml:space="preserve">   /     - 2020</t>
  </si>
  <si>
    <r>
      <t xml:space="preserve">SÆRLIGE FORHOLD: </t>
    </r>
    <r>
      <rPr>
        <b/>
        <sz val="10"/>
        <rFont val="Arial"/>
        <family val="2"/>
      </rPr>
      <t>UDFØRES INDEN 1. oktober</t>
    </r>
  </si>
  <si>
    <t xml:space="preserve">  /     - 2020</t>
  </si>
  <si>
    <r>
      <t>SÆRLIGE FORHOLD:</t>
    </r>
    <r>
      <rPr>
        <b/>
        <sz val="10"/>
        <rFont val="Arial"/>
        <family val="2"/>
      </rPr>
      <t xml:space="preserve"> UDFØRES INDEN 1. oktober</t>
    </r>
  </si>
  <si>
    <r>
      <t xml:space="preserve">VEJ NAVN: </t>
    </r>
    <r>
      <rPr>
        <b/>
        <sz val="10"/>
        <rFont val="Arial"/>
        <family val="2"/>
      </rPr>
      <t>Sti mellem Sandsgårdsvej og Bjerrumsvej, Harboøre</t>
    </r>
  </si>
  <si>
    <t>Sti mellem Sandsgårdsvej og Bjerrumsvej, Harboøre</t>
  </si>
  <si>
    <t>Planfræsning/tilslutningsfræsning i 30 mm</t>
  </si>
  <si>
    <t>10.</t>
  </si>
  <si>
    <t>m</t>
  </si>
  <si>
    <t>Hævning af fast aquadræn (V. hus nr. 39)</t>
  </si>
  <si>
    <t>Modificeret Bitumen</t>
  </si>
  <si>
    <t>Maskinopretning/håndopretning</t>
  </si>
  <si>
    <t>70 kg/m² SMA8 flex</t>
  </si>
  <si>
    <t>80 kg/m² SMA8 flex</t>
  </si>
  <si>
    <t>Planfræsning i 30 mm</t>
  </si>
  <si>
    <t>60 kg/m² AB6t flex</t>
  </si>
  <si>
    <t>50 kg/m² AB6t</t>
  </si>
  <si>
    <t>50kg/m² AB6t</t>
  </si>
  <si>
    <t>120 kg/m² kombi, type 11t</t>
  </si>
  <si>
    <t>80 kg/m² GAB0</t>
  </si>
  <si>
    <r>
      <t xml:space="preserve">ÅDT: </t>
    </r>
    <r>
      <rPr>
        <b/>
        <sz val="10"/>
        <rFont val="Arial"/>
        <family val="2"/>
      </rPr>
      <t>1600</t>
    </r>
  </si>
  <si>
    <r>
      <t xml:space="preserve">Æ-10: </t>
    </r>
    <r>
      <rPr>
        <b/>
        <sz val="10"/>
        <rFont val="Arial"/>
        <family val="2"/>
      </rPr>
      <t>104</t>
    </r>
  </si>
  <si>
    <t>150 kg/m² GAB0</t>
  </si>
  <si>
    <t>Kabbelvej v. Lemvtorp Kirke, Lemvig</t>
  </si>
  <si>
    <r>
      <t xml:space="preserve">ÅDT: </t>
    </r>
    <r>
      <rPr>
        <b/>
        <sz val="10"/>
        <rFont val="Arial"/>
        <family val="2"/>
      </rPr>
      <t>7500</t>
    </r>
  </si>
  <si>
    <r>
      <t xml:space="preserve">Æ-10: </t>
    </r>
    <r>
      <rPr>
        <b/>
        <sz val="10"/>
        <rFont val="Arial"/>
        <family val="2"/>
      </rPr>
      <t>475</t>
    </r>
  </si>
  <si>
    <t>SMA 8</t>
  </si>
</sst>
</file>

<file path=xl/styles.xml><?xml version="1.0" encoding="utf-8"?>
<styleSheet xmlns="http://schemas.openxmlformats.org/spreadsheetml/2006/main">
  <numFmts count="3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d/mm/yyyy"/>
    <numFmt numFmtId="181" formatCode="dd\ /\ mm\ /\ yyyy"/>
    <numFmt numFmtId="182" formatCode="&quot;kr&quot;\ #,##0.00"/>
    <numFmt numFmtId="183" formatCode="&quot;kr&quot;\ #,##0"/>
    <numFmt numFmtId="184" formatCode="0.0%"/>
    <numFmt numFmtId="185" formatCode="_(* #,##0_);_(* \(#,##0\);_(* &quot;-&quot;??_);_(@_)"/>
    <numFmt numFmtId="186" formatCode="_(* #,##0.0_);_(* \(#,##0.0\);_(* &quot;-&quot;??_);_(@_)"/>
    <numFmt numFmtId="187" formatCode="&quot;Ja&quot;;&quot;Ja&quot;;&quot;Nej&quot;"/>
    <numFmt numFmtId="188" formatCode="&quot;Sandt&quot;;&quot;Sandt&quot;;&quot;Falsk&quot;"/>
    <numFmt numFmtId="189" formatCode="&quot;Til&quot;;&quot;Til&quot;;&quot;Fra&quot;"/>
    <numFmt numFmtId="190" formatCode="[$€-2]\ #.##000_);[Red]\([$€-2]\ #.##000\)"/>
  </numFmts>
  <fonts count="49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1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0" borderId="3" applyNumberFormat="0" applyAlignment="0" applyProtection="0"/>
    <xf numFmtId="0" fontId="13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/>
    </xf>
    <xf numFmtId="0" fontId="2" fillId="0" borderId="0" xfId="0" applyFont="1" applyAlignment="1">
      <alignment vertical="top"/>
    </xf>
    <xf numFmtId="0" fontId="0" fillId="0" borderId="18" xfId="0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185" fontId="0" fillId="0" borderId="10" xfId="46" applyNumberFormat="1" applyBorder="1" applyAlignment="1" applyProtection="1">
      <alignment horizontal="center" vertical="top"/>
      <protection/>
    </xf>
    <xf numFmtId="185" fontId="0" fillId="0" borderId="10" xfId="46" applyNumberFormat="1" applyBorder="1" applyAlignment="1" applyProtection="1">
      <alignment horizontal="center"/>
      <protection/>
    </xf>
    <xf numFmtId="179" fontId="0" fillId="33" borderId="10" xfId="46" applyFill="1" applyBorder="1" applyAlignment="1" applyProtection="1">
      <alignment horizontal="right"/>
      <protection/>
    </xf>
    <xf numFmtId="179" fontId="0" fillId="33" borderId="16" xfId="46" applyFill="1" applyBorder="1" applyAlignment="1" applyProtection="1">
      <alignment horizontal="right"/>
      <protection/>
    </xf>
    <xf numFmtId="179" fontId="0" fillId="33" borderId="19" xfId="46" applyFill="1" applyBorder="1" applyAlignment="1" applyProtection="1">
      <alignment horizontal="right"/>
      <protection/>
    </xf>
    <xf numFmtId="0" fontId="0" fillId="34" borderId="0" xfId="0" applyFill="1" applyAlignment="1" applyProtection="1">
      <alignment horizontal="right"/>
      <protection locked="0"/>
    </xf>
    <xf numFmtId="0" fontId="7" fillId="0" borderId="0" xfId="0" applyFont="1" applyAlignment="1">
      <alignment/>
    </xf>
    <xf numFmtId="179" fontId="0" fillId="34" borderId="10" xfId="46" applyFill="1" applyBorder="1" applyAlignment="1" applyProtection="1">
      <alignment horizontal="right" vertical="top"/>
      <protection locked="0"/>
    </xf>
    <xf numFmtId="179" fontId="0" fillId="34" borderId="10" xfId="46" applyFill="1" applyBorder="1" applyAlignment="1" applyProtection="1">
      <alignment horizontal="right"/>
      <protection locked="0"/>
    </xf>
    <xf numFmtId="179" fontId="0" fillId="34" borderId="16" xfId="46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right"/>
      <protection locked="0"/>
    </xf>
    <xf numFmtId="181" fontId="0" fillId="34" borderId="18" xfId="0" applyNumberForma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>
      <alignment/>
    </xf>
    <xf numFmtId="179" fontId="0" fillId="0" borderId="0" xfId="0" applyNumberFormat="1" applyBorder="1" applyAlignment="1">
      <alignment horizontal="center"/>
    </xf>
    <xf numFmtId="17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81" fontId="0" fillId="34" borderId="0" xfId="0" applyNumberFormat="1" applyFont="1" applyFill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 vertical="top"/>
      <protection/>
    </xf>
    <xf numFmtId="0" fontId="0" fillId="0" borderId="2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7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9" fontId="0" fillId="33" borderId="12" xfId="46" applyFill="1" applyBorder="1" applyAlignment="1" applyProtection="1">
      <alignment horizontal="right"/>
      <protection/>
    </xf>
    <xf numFmtId="179" fontId="0" fillId="33" borderId="12" xfId="46" applyFill="1" applyBorder="1" applyAlignment="1" applyProtection="1">
      <alignment horizontal="right" vertical="top"/>
      <protection/>
    </xf>
    <xf numFmtId="179" fontId="0" fillId="33" borderId="12" xfId="46" applyFill="1" applyBorder="1" applyAlignment="1" applyProtection="1">
      <alignment vertical="top"/>
      <protection/>
    </xf>
    <xf numFmtId="0" fontId="0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85" fontId="0" fillId="0" borderId="10" xfId="46" applyNumberFormat="1" applyBorder="1" applyAlignment="1" applyProtection="1">
      <alignment horizontal="center" vertical="center"/>
      <protection/>
    </xf>
    <xf numFmtId="179" fontId="0" fillId="33" borderId="10" xfId="46" applyFill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79" fontId="0" fillId="34" borderId="10" xfId="46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>
      <alignment horizontal="center" vertical="center" wrapText="1"/>
    </xf>
    <xf numFmtId="185" fontId="0" fillId="0" borderId="12" xfId="46" applyNumberFormat="1" applyBorder="1" applyAlignment="1" applyProtection="1">
      <alignment horizontal="center"/>
      <protection/>
    </xf>
    <xf numFmtId="179" fontId="0" fillId="33" borderId="10" xfId="46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53" applyBorder="1" applyAlignment="1" applyProtection="1">
      <alignment vertical="top" wrapText="1"/>
      <protection/>
    </xf>
    <xf numFmtId="0" fontId="0" fillId="0" borderId="12" xfId="53" applyBorder="1" applyAlignment="1" applyProtection="1">
      <alignment vertical="top" wrapText="1"/>
      <protection/>
    </xf>
    <xf numFmtId="179" fontId="0" fillId="34" borderId="10" xfId="46" applyFill="1" applyBorder="1" applyAlignment="1" applyProtection="1">
      <alignment horizontal="center"/>
      <protection locked="0"/>
    </xf>
    <xf numFmtId="0" fontId="0" fillId="0" borderId="0" xfId="53" applyBorder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179" fontId="0" fillId="34" borderId="10" xfId="46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center"/>
      <protection/>
    </xf>
    <xf numFmtId="179" fontId="0" fillId="34" borderId="10" xfId="46" applyFont="1" applyFill="1" applyBorder="1" applyAlignment="1" applyProtection="1">
      <alignment horizontal="center" vertical="center"/>
      <protection locked="0"/>
    </xf>
    <xf numFmtId="186" fontId="0" fillId="0" borderId="10" xfId="46" applyNumberFormat="1" applyBorder="1" applyAlignment="1" applyProtection="1">
      <alignment horizontal="center"/>
      <protection/>
    </xf>
    <xf numFmtId="185" fontId="0" fillId="0" borderId="10" xfId="46" applyNumberFormat="1" applyFont="1" applyFill="1" applyBorder="1" applyAlignment="1" applyProtection="1">
      <alignment horizontal="center" vertical="center"/>
      <protection/>
    </xf>
    <xf numFmtId="185" fontId="0" fillId="0" borderId="10" xfId="46" applyNumberFormat="1" applyFill="1" applyBorder="1" applyAlignment="1" applyProtection="1">
      <alignment horizontal="center"/>
      <protection/>
    </xf>
    <xf numFmtId="185" fontId="0" fillId="0" borderId="10" xfId="46" applyNumberFormat="1" applyFont="1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0" borderId="0" xfId="52" applyBorder="1" applyAlignment="1" applyProtection="1">
      <alignment horizontal="left" vertical="top" wrapText="1"/>
      <protection/>
    </xf>
    <xf numFmtId="0" fontId="0" fillId="0" borderId="12" xfId="52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34" borderId="22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8" xfId="0" applyFill="1" applyBorder="1" applyAlignment="1">
      <alignment/>
    </xf>
    <xf numFmtId="0" fontId="0" fillId="34" borderId="23" xfId="0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1" fillId="0" borderId="2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53" applyBorder="1" applyAlignment="1" applyProtection="1">
      <alignment horizontal="left" vertical="top" wrapText="1"/>
      <protection/>
    </xf>
    <xf numFmtId="0" fontId="0" fillId="0" borderId="12" xfId="53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34" borderId="17" xfId="0" applyFill="1" applyBorder="1" applyAlignment="1" applyProtection="1">
      <alignment/>
      <protection locked="0"/>
    </xf>
    <xf numFmtId="0" fontId="0" fillId="34" borderId="17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85" fontId="0" fillId="0" borderId="20" xfId="46" applyNumberFormat="1" applyBorder="1" applyAlignment="1" applyProtection="1">
      <alignment horizontal="center" vertical="center"/>
      <protection/>
    </xf>
    <xf numFmtId="185" fontId="0" fillId="0" borderId="10" xfId="46" applyNumberFormat="1" applyBorder="1" applyAlignment="1" applyProtection="1">
      <alignment horizontal="center" vertical="center"/>
      <protection/>
    </xf>
    <xf numFmtId="179" fontId="0" fillId="33" borderId="20" xfId="46" applyFill="1" applyBorder="1" applyAlignment="1" applyProtection="1">
      <alignment horizontal="center" vertical="center"/>
      <protection/>
    </xf>
    <xf numFmtId="179" fontId="0" fillId="33" borderId="10" xfId="46" applyFill="1" applyBorder="1" applyAlignment="1" applyProtection="1">
      <alignment horizontal="center" vertical="center"/>
      <protection/>
    </xf>
    <xf numFmtId="179" fontId="0" fillId="34" borderId="20" xfId="46" applyFill="1" applyBorder="1" applyAlignment="1" applyProtection="1">
      <alignment horizontal="center" vertical="center"/>
      <protection locked="0"/>
    </xf>
    <xf numFmtId="179" fontId="0" fillId="34" borderId="10" xfId="46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53" applyBorder="1" applyAlignment="1" applyProtection="1">
      <alignment vertical="top" wrapText="1"/>
      <protection/>
    </xf>
    <xf numFmtId="0" fontId="0" fillId="0" borderId="12" xfId="53" applyBorder="1" applyAlignment="1" applyProtection="1">
      <alignment vertical="top" wrapText="1"/>
      <protection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185" fontId="0" fillId="0" borderId="12" xfId="46" applyNumberFormat="1" applyBorder="1" applyAlignment="1" applyProtection="1">
      <alignment horizontal="center" vertical="center"/>
      <protection/>
    </xf>
    <xf numFmtId="0" fontId="0" fillId="0" borderId="0" xfId="51" applyBorder="1" applyAlignment="1" applyProtection="1">
      <alignment vertical="top" wrapText="1"/>
      <protection/>
    </xf>
    <xf numFmtId="0" fontId="0" fillId="0" borderId="12" xfId="5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horizontal="center" vertical="top"/>
      <protection/>
    </xf>
    <xf numFmtId="179" fontId="0" fillId="33" borderId="10" xfId="46" applyFill="1" applyBorder="1" applyAlignment="1" applyProtection="1">
      <alignment horizontal="right"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79" fontId="0" fillId="33" borderId="20" xfId="46" applyFill="1" applyBorder="1" applyAlignment="1" applyProtection="1">
      <alignment horizontal="right" vertical="center"/>
      <protection/>
    </xf>
    <xf numFmtId="179" fontId="0" fillId="33" borderId="10" xfId="46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52" applyBorder="1" applyAlignment="1" applyProtection="1">
      <alignment horizontal="left" vertical="top" wrapText="1"/>
      <protection/>
    </xf>
    <xf numFmtId="0" fontId="0" fillId="0" borderId="12" xfId="52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 horizontal="left" wrapText="1"/>
      <protection/>
    </xf>
  </cellXfs>
  <cellStyles count="52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_Drosselvej" xfId="51"/>
    <cellStyle name="Normal_Fabjergkirkevej" xfId="52"/>
    <cellStyle name="Normal_Solvangen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24</xdr:row>
      <xdr:rowOff>0</xdr:rowOff>
    </xdr:from>
    <xdr:to>
      <xdr:col>3</xdr:col>
      <xdr:colOff>619125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0" y="45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24</xdr:row>
      <xdr:rowOff>0</xdr:rowOff>
    </xdr:from>
    <xdr:to>
      <xdr:col>4</xdr:col>
      <xdr:colOff>552450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4248150" y="45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24</xdr:row>
      <xdr:rowOff>0</xdr:rowOff>
    </xdr:from>
    <xdr:to>
      <xdr:col>3</xdr:col>
      <xdr:colOff>619125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2571750" y="45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24</xdr:row>
      <xdr:rowOff>0</xdr:rowOff>
    </xdr:from>
    <xdr:to>
      <xdr:col>3</xdr:col>
      <xdr:colOff>619125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2571750" y="45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24</xdr:row>
      <xdr:rowOff>0</xdr:rowOff>
    </xdr:from>
    <xdr:to>
      <xdr:col>4</xdr:col>
      <xdr:colOff>552450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4248150" y="45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085975" y="542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772025" y="542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2085975" y="542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2085975" y="542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4772025" y="542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20859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4743450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20859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20859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4743450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20859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473392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20859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20859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473392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44</xdr:row>
      <xdr:rowOff>0</xdr:rowOff>
    </xdr:from>
    <xdr:to>
      <xdr:col>3</xdr:col>
      <xdr:colOff>619125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2038350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44</xdr:row>
      <xdr:rowOff>0</xdr:rowOff>
    </xdr:from>
    <xdr:to>
      <xdr:col>7</xdr:col>
      <xdr:colOff>552450</xdr:colOff>
      <xdr:row>44</xdr:row>
      <xdr:rowOff>0</xdr:rowOff>
    </xdr:to>
    <xdr:sp>
      <xdr:nvSpPr>
        <xdr:cNvPr id="2" name="Line 2"/>
        <xdr:cNvSpPr>
          <a:spLocks/>
        </xdr:cNvSpPr>
      </xdr:nvSpPr>
      <xdr:spPr>
        <a:xfrm>
          <a:off x="4857750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44</xdr:row>
      <xdr:rowOff>0</xdr:rowOff>
    </xdr:from>
    <xdr:to>
      <xdr:col>3</xdr:col>
      <xdr:colOff>619125</xdr:colOff>
      <xdr:row>44</xdr:row>
      <xdr:rowOff>0</xdr:rowOff>
    </xdr:to>
    <xdr:sp>
      <xdr:nvSpPr>
        <xdr:cNvPr id="3" name="Line 3"/>
        <xdr:cNvSpPr>
          <a:spLocks/>
        </xdr:cNvSpPr>
      </xdr:nvSpPr>
      <xdr:spPr>
        <a:xfrm>
          <a:off x="2038350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44</xdr:row>
      <xdr:rowOff>0</xdr:rowOff>
    </xdr:from>
    <xdr:to>
      <xdr:col>3</xdr:col>
      <xdr:colOff>619125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>
          <a:off x="2038350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44</xdr:row>
      <xdr:rowOff>0</xdr:rowOff>
    </xdr:from>
    <xdr:to>
      <xdr:col>7</xdr:col>
      <xdr:colOff>552450</xdr:colOff>
      <xdr:row>44</xdr:row>
      <xdr:rowOff>0</xdr:rowOff>
    </xdr:to>
    <xdr:sp>
      <xdr:nvSpPr>
        <xdr:cNvPr id="5" name="Line 5"/>
        <xdr:cNvSpPr>
          <a:spLocks/>
        </xdr:cNvSpPr>
      </xdr:nvSpPr>
      <xdr:spPr>
        <a:xfrm>
          <a:off x="4857750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44</xdr:row>
      <xdr:rowOff>0</xdr:rowOff>
    </xdr:from>
    <xdr:to>
      <xdr:col>3</xdr:col>
      <xdr:colOff>619125</xdr:colOff>
      <xdr:row>44</xdr:row>
      <xdr:rowOff>0</xdr:rowOff>
    </xdr:to>
    <xdr:sp>
      <xdr:nvSpPr>
        <xdr:cNvPr id="6" name="Line 1"/>
        <xdr:cNvSpPr>
          <a:spLocks/>
        </xdr:cNvSpPr>
      </xdr:nvSpPr>
      <xdr:spPr>
        <a:xfrm>
          <a:off x="2038350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44</xdr:row>
      <xdr:rowOff>0</xdr:rowOff>
    </xdr:from>
    <xdr:to>
      <xdr:col>7</xdr:col>
      <xdr:colOff>552450</xdr:colOff>
      <xdr:row>44</xdr:row>
      <xdr:rowOff>0</xdr:rowOff>
    </xdr:to>
    <xdr:sp>
      <xdr:nvSpPr>
        <xdr:cNvPr id="7" name="Line 2"/>
        <xdr:cNvSpPr>
          <a:spLocks/>
        </xdr:cNvSpPr>
      </xdr:nvSpPr>
      <xdr:spPr>
        <a:xfrm>
          <a:off x="4857750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44</xdr:row>
      <xdr:rowOff>0</xdr:rowOff>
    </xdr:from>
    <xdr:to>
      <xdr:col>3</xdr:col>
      <xdr:colOff>619125</xdr:colOff>
      <xdr:row>44</xdr:row>
      <xdr:rowOff>0</xdr:rowOff>
    </xdr:to>
    <xdr:sp>
      <xdr:nvSpPr>
        <xdr:cNvPr id="8" name="Line 3"/>
        <xdr:cNvSpPr>
          <a:spLocks/>
        </xdr:cNvSpPr>
      </xdr:nvSpPr>
      <xdr:spPr>
        <a:xfrm>
          <a:off x="2038350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44</xdr:row>
      <xdr:rowOff>0</xdr:rowOff>
    </xdr:from>
    <xdr:to>
      <xdr:col>3</xdr:col>
      <xdr:colOff>619125</xdr:colOff>
      <xdr:row>44</xdr:row>
      <xdr:rowOff>0</xdr:rowOff>
    </xdr:to>
    <xdr:sp>
      <xdr:nvSpPr>
        <xdr:cNvPr id="9" name="Line 4"/>
        <xdr:cNvSpPr>
          <a:spLocks/>
        </xdr:cNvSpPr>
      </xdr:nvSpPr>
      <xdr:spPr>
        <a:xfrm>
          <a:off x="2038350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44</xdr:row>
      <xdr:rowOff>0</xdr:rowOff>
    </xdr:from>
    <xdr:to>
      <xdr:col>7</xdr:col>
      <xdr:colOff>552450</xdr:colOff>
      <xdr:row>44</xdr:row>
      <xdr:rowOff>0</xdr:rowOff>
    </xdr:to>
    <xdr:sp>
      <xdr:nvSpPr>
        <xdr:cNvPr id="10" name="Line 5"/>
        <xdr:cNvSpPr>
          <a:spLocks/>
        </xdr:cNvSpPr>
      </xdr:nvSpPr>
      <xdr:spPr>
        <a:xfrm>
          <a:off x="4857750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07645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513397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207645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207645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513397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6" name="Line 1"/>
        <xdr:cNvSpPr>
          <a:spLocks/>
        </xdr:cNvSpPr>
      </xdr:nvSpPr>
      <xdr:spPr>
        <a:xfrm>
          <a:off x="207645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7" name="Line 2"/>
        <xdr:cNvSpPr>
          <a:spLocks/>
        </xdr:cNvSpPr>
      </xdr:nvSpPr>
      <xdr:spPr>
        <a:xfrm>
          <a:off x="513397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8" name="Line 3"/>
        <xdr:cNvSpPr>
          <a:spLocks/>
        </xdr:cNvSpPr>
      </xdr:nvSpPr>
      <xdr:spPr>
        <a:xfrm>
          <a:off x="207645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9" name="Line 4"/>
        <xdr:cNvSpPr>
          <a:spLocks/>
        </xdr:cNvSpPr>
      </xdr:nvSpPr>
      <xdr:spPr>
        <a:xfrm>
          <a:off x="207645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10" name="Line 5"/>
        <xdr:cNvSpPr>
          <a:spLocks/>
        </xdr:cNvSpPr>
      </xdr:nvSpPr>
      <xdr:spPr>
        <a:xfrm>
          <a:off x="513397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05740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491490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205740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205740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491490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6" name="Line 1"/>
        <xdr:cNvSpPr>
          <a:spLocks/>
        </xdr:cNvSpPr>
      </xdr:nvSpPr>
      <xdr:spPr>
        <a:xfrm>
          <a:off x="205740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7" name="Line 2"/>
        <xdr:cNvSpPr>
          <a:spLocks/>
        </xdr:cNvSpPr>
      </xdr:nvSpPr>
      <xdr:spPr>
        <a:xfrm>
          <a:off x="491490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8" name="Line 3"/>
        <xdr:cNvSpPr>
          <a:spLocks/>
        </xdr:cNvSpPr>
      </xdr:nvSpPr>
      <xdr:spPr>
        <a:xfrm>
          <a:off x="205740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9" name="Line 4"/>
        <xdr:cNvSpPr>
          <a:spLocks/>
        </xdr:cNvSpPr>
      </xdr:nvSpPr>
      <xdr:spPr>
        <a:xfrm>
          <a:off x="205740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10" name="Line 5"/>
        <xdr:cNvSpPr>
          <a:spLocks/>
        </xdr:cNvSpPr>
      </xdr:nvSpPr>
      <xdr:spPr>
        <a:xfrm>
          <a:off x="491490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11" name="Line 1"/>
        <xdr:cNvSpPr>
          <a:spLocks/>
        </xdr:cNvSpPr>
      </xdr:nvSpPr>
      <xdr:spPr>
        <a:xfrm>
          <a:off x="205740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12" name="Line 2"/>
        <xdr:cNvSpPr>
          <a:spLocks/>
        </xdr:cNvSpPr>
      </xdr:nvSpPr>
      <xdr:spPr>
        <a:xfrm>
          <a:off x="491490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13" name="Line 3"/>
        <xdr:cNvSpPr>
          <a:spLocks/>
        </xdr:cNvSpPr>
      </xdr:nvSpPr>
      <xdr:spPr>
        <a:xfrm>
          <a:off x="205740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14" name="Line 4"/>
        <xdr:cNvSpPr>
          <a:spLocks/>
        </xdr:cNvSpPr>
      </xdr:nvSpPr>
      <xdr:spPr>
        <a:xfrm>
          <a:off x="205740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15" name="Line 5"/>
        <xdr:cNvSpPr>
          <a:spLocks/>
        </xdr:cNvSpPr>
      </xdr:nvSpPr>
      <xdr:spPr>
        <a:xfrm>
          <a:off x="491490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45</xdr:row>
      <xdr:rowOff>0</xdr:rowOff>
    </xdr:from>
    <xdr:to>
      <xdr:col>3</xdr:col>
      <xdr:colOff>619125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203835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45</xdr:row>
      <xdr:rowOff>0</xdr:rowOff>
    </xdr:from>
    <xdr:to>
      <xdr:col>7</xdr:col>
      <xdr:colOff>552450</xdr:colOff>
      <xdr:row>45</xdr:row>
      <xdr:rowOff>0</xdr:rowOff>
    </xdr:to>
    <xdr:sp>
      <xdr:nvSpPr>
        <xdr:cNvPr id="2" name="Line 2"/>
        <xdr:cNvSpPr>
          <a:spLocks/>
        </xdr:cNvSpPr>
      </xdr:nvSpPr>
      <xdr:spPr>
        <a:xfrm>
          <a:off x="491490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45</xdr:row>
      <xdr:rowOff>0</xdr:rowOff>
    </xdr:from>
    <xdr:to>
      <xdr:col>3</xdr:col>
      <xdr:colOff>619125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>
          <a:off x="203835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45</xdr:row>
      <xdr:rowOff>0</xdr:rowOff>
    </xdr:from>
    <xdr:to>
      <xdr:col>3</xdr:col>
      <xdr:colOff>619125</xdr:colOff>
      <xdr:row>45</xdr:row>
      <xdr:rowOff>0</xdr:rowOff>
    </xdr:to>
    <xdr:sp>
      <xdr:nvSpPr>
        <xdr:cNvPr id="4" name="Line 4"/>
        <xdr:cNvSpPr>
          <a:spLocks/>
        </xdr:cNvSpPr>
      </xdr:nvSpPr>
      <xdr:spPr>
        <a:xfrm>
          <a:off x="203835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45</xdr:row>
      <xdr:rowOff>0</xdr:rowOff>
    </xdr:from>
    <xdr:to>
      <xdr:col>7</xdr:col>
      <xdr:colOff>552450</xdr:colOff>
      <xdr:row>45</xdr:row>
      <xdr:rowOff>0</xdr:rowOff>
    </xdr:to>
    <xdr:sp>
      <xdr:nvSpPr>
        <xdr:cNvPr id="5" name="Line 5"/>
        <xdr:cNvSpPr>
          <a:spLocks/>
        </xdr:cNvSpPr>
      </xdr:nvSpPr>
      <xdr:spPr>
        <a:xfrm>
          <a:off x="491490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45</xdr:row>
      <xdr:rowOff>0</xdr:rowOff>
    </xdr:from>
    <xdr:to>
      <xdr:col>3</xdr:col>
      <xdr:colOff>619125</xdr:colOff>
      <xdr:row>45</xdr:row>
      <xdr:rowOff>0</xdr:rowOff>
    </xdr:to>
    <xdr:sp>
      <xdr:nvSpPr>
        <xdr:cNvPr id="6" name="Line 1"/>
        <xdr:cNvSpPr>
          <a:spLocks/>
        </xdr:cNvSpPr>
      </xdr:nvSpPr>
      <xdr:spPr>
        <a:xfrm>
          <a:off x="203835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45</xdr:row>
      <xdr:rowOff>0</xdr:rowOff>
    </xdr:from>
    <xdr:to>
      <xdr:col>7</xdr:col>
      <xdr:colOff>552450</xdr:colOff>
      <xdr:row>45</xdr:row>
      <xdr:rowOff>0</xdr:rowOff>
    </xdr:to>
    <xdr:sp>
      <xdr:nvSpPr>
        <xdr:cNvPr id="7" name="Line 2"/>
        <xdr:cNvSpPr>
          <a:spLocks/>
        </xdr:cNvSpPr>
      </xdr:nvSpPr>
      <xdr:spPr>
        <a:xfrm>
          <a:off x="491490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45</xdr:row>
      <xdr:rowOff>0</xdr:rowOff>
    </xdr:from>
    <xdr:to>
      <xdr:col>3</xdr:col>
      <xdr:colOff>619125</xdr:colOff>
      <xdr:row>45</xdr:row>
      <xdr:rowOff>0</xdr:rowOff>
    </xdr:to>
    <xdr:sp>
      <xdr:nvSpPr>
        <xdr:cNvPr id="8" name="Line 3"/>
        <xdr:cNvSpPr>
          <a:spLocks/>
        </xdr:cNvSpPr>
      </xdr:nvSpPr>
      <xdr:spPr>
        <a:xfrm>
          <a:off x="203835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45</xdr:row>
      <xdr:rowOff>0</xdr:rowOff>
    </xdr:from>
    <xdr:to>
      <xdr:col>3</xdr:col>
      <xdr:colOff>619125</xdr:colOff>
      <xdr:row>45</xdr:row>
      <xdr:rowOff>0</xdr:rowOff>
    </xdr:to>
    <xdr:sp>
      <xdr:nvSpPr>
        <xdr:cNvPr id="9" name="Line 4"/>
        <xdr:cNvSpPr>
          <a:spLocks/>
        </xdr:cNvSpPr>
      </xdr:nvSpPr>
      <xdr:spPr>
        <a:xfrm>
          <a:off x="203835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45</xdr:row>
      <xdr:rowOff>0</xdr:rowOff>
    </xdr:from>
    <xdr:to>
      <xdr:col>7</xdr:col>
      <xdr:colOff>552450</xdr:colOff>
      <xdr:row>45</xdr:row>
      <xdr:rowOff>0</xdr:rowOff>
    </xdr:to>
    <xdr:sp>
      <xdr:nvSpPr>
        <xdr:cNvPr id="10" name="Line 5"/>
        <xdr:cNvSpPr>
          <a:spLocks/>
        </xdr:cNvSpPr>
      </xdr:nvSpPr>
      <xdr:spPr>
        <a:xfrm>
          <a:off x="491490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>
      <xdr:nvSpPr>
        <xdr:cNvPr id="11" name="Line 1"/>
        <xdr:cNvSpPr>
          <a:spLocks/>
        </xdr:cNvSpPr>
      </xdr:nvSpPr>
      <xdr:spPr>
        <a:xfrm>
          <a:off x="2038350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43</xdr:row>
      <xdr:rowOff>0</xdr:rowOff>
    </xdr:from>
    <xdr:to>
      <xdr:col>7</xdr:col>
      <xdr:colOff>552450</xdr:colOff>
      <xdr:row>43</xdr:row>
      <xdr:rowOff>0</xdr:rowOff>
    </xdr:to>
    <xdr:sp>
      <xdr:nvSpPr>
        <xdr:cNvPr id="12" name="Line 2"/>
        <xdr:cNvSpPr>
          <a:spLocks/>
        </xdr:cNvSpPr>
      </xdr:nvSpPr>
      <xdr:spPr>
        <a:xfrm>
          <a:off x="4914900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>
      <xdr:nvSpPr>
        <xdr:cNvPr id="13" name="Line 3"/>
        <xdr:cNvSpPr>
          <a:spLocks/>
        </xdr:cNvSpPr>
      </xdr:nvSpPr>
      <xdr:spPr>
        <a:xfrm>
          <a:off x="2038350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>
      <xdr:nvSpPr>
        <xdr:cNvPr id="14" name="Line 4"/>
        <xdr:cNvSpPr>
          <a:spLocks/>
        </xdr:cNvSpPr>
      </xdr:nvSpPr>
      <xdr:spPr>
        <a:xfrm>
          <a:off x="2038350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43</xdr:row>
      <xdr:rowOff>0</xdr:rowOff>
    </xdr:from>
    <xdr:to>
      <xdr:col>7</xdr:col>
      <xdr:colOff>552450</xdr:colOff>
      <xdr:row>43</xdr:row>
      <xdr:rowOff>0</xdr:rowOff>
    </xdr:to>
    <xdr:sp>
      <xdr:nvSpPr>
        <xdr:cNvPr id="15" name="Line 5"/>
        <xdr:cNvSpPr>
          <a:spLocks/>
        </xdr:cNvSpPr>
      </xdr:nvSpPr>
      <xdr:spPr>
        <a:xfrm>
          <a:off x="4914900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>
      <xdr:nvSpPr>
        <xdr:cNvPr id="16" name="Line 1"/>
        <xdr:cNvSpPr>
          <a:spLocks/>
        </xdr:cNvSpPr>
      </xdr:nvSpPr>
      <xdr:spPr>
        <a:xfrm>
          <a:off x="2038350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43</xdr:row>
      <xdr:rowOff>0</xdr:rowOff>
    </xdr:from>
    <xdr:to>
      <xdr:col>7</xdr:col>
      <xdr:colOff>552450</xdr:colOff>
      <xdr:row>43</xdr:row>
      <xdr:rowOff>0</xdr:rowOff>
    </xdr:to>
    <xdr:sp>
      <xdr:nvSpPr>
        <xdr:cNvPr id="17" name="Line 2"/>
        <xdr:cNvSpPr>
          <a:spLocks/>
        </xdr:cNvSpPr>
      </xdr:nvSpPr>
      <xdr:spPr>
        <a:xfrm>
          <a:off x="4914900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>
      <xdr:nvSpPr>
        <xdr:cNvPr id="18" name="Line 3"/>
        <xdr:cNvSpPr>
          <a:spLocks/>
        </xdr:cNvSpPr>
      </xdr:nvSpPr>
      <xdr:spPr>
        <a:xfrm>
          <a:off x="2038350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>
      <xdr:nvSpPr>
        <xdr:cNvPr id="19" name="Line 4"/>
        <xdr:cNvSpPr>
          <a:spLocks/>
        </xdr:cNvSpPr>
      </xdr:nvSpPr>
      <xdr:spPr>
        <a:xfrm>
          <a:off x="2038350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43</xdr:row>
      <xdr:rowOff>0</xdr:rowOff>
    </xdr:from>
    <xdr:to>
      <xdr:col>7</xdr:col>
      <xdr:colOff>552450</xdr:colOff>
      <xdr:row>43</xdr:row>
      <xdr:rowOff>0</xdr:rowOff>
    </xdr:to>
    <xdr:sp>
      <xdr:nvSpPr>
        <xdr:cNvPr id="20" name="Line 5"/>
        <xdr:cNvSpPr>
          <a:spLocks/>
        </xdr:cNvSpPr>
      </xdr:nvSpPr>
      <xdr:spPr>
        <a:xfrm>
          <a:off x="4914900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20859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48768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20859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0859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48768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6" name="Line 1"/>
        <xdr:cNvSpPr>
          <a:spLocks/>
        </xdr:cNvSpPr>
      </xdr:nvSpPr>
      <xdr:spPr>
        <a:xfrm>
          <a:off x="20859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>
      <xdr:nvSpPr>
        <xdr:cNvPr id="7" name="Line 2"/>
        <xdr:cNvSpPr>
          <a:spLocks/>
        </xdr:cNvSpPr>
      </xdr:nvSpPr>
      <xdr:spPr>
        <a:xfrm>
          <a:off x="48768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8" name="Line 3"/>
        <xdr:cNvSpPr>
          <a:spLocks/>
        </xdr:cNvSpPr>
      </xdr:nvSpPr>
      <xdr:spPr>
        <a:xfrm>
          <a:off x="20859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9" name="Line 4"/>
        <xdr:cNvSpPr>
          <a:spLocks/>
        </xdr:cNvSpPr>
      </xdr:nvSpPr>
      <xdr:spPr>
        <a:xfrm>
          <a:off x="20859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>
      <xdr:nvSpPr>
        <xdr:cNvPr id="10" name="Line 5"/>
        <xdr:cNvSpPr>
          <a:spLocks/>
        </xdr:cNvSpPr>
      </xdr:nvSpPr>
      <xdr:spPr>
        <a:xfrm>
          <a:off x="48768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11" name="Line 1"/>
        <xdr:cNvSpPr>
          <a:spLocks/>
        </xdr:cNvSpPr>
      </xdr:nvSpPr>
      <xdr:spPr>
        <a:xfrm>
          <a:off x="20859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>
      <xdr:nvSpPr>
        <xdr:cNvPr id="12" name="Line 2"/>
        <xdr:cNvSpPr>
          <a:spLocks/>
        </xdr:cNvSpPr>
      </xdr:nvSpPr>
      <xdr:spPr>
        <a:xfrm>
          <a:off x="48768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13" name="Line 3"/>
        <xdr:cNvSpPr>
          <a:spLocks/>
        </xdr:cNvSpPr>
      </xdr:nvSpPr>
      <xdr:spPr>
        <a:xfrm>
          <a:off x="20859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14" name="Line 4"/>
        <xdr:cNvSpPr>
          <a:spLocks/>
        </xdr:cNvSpPr>
      </xdr:nvSpPr>
      <xdr:spPr>
        <a:xfrm>
          <a:off x="20859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>
      <xdr:nvSpPr>
        <xdr:cNvPr id="15" name="Line 5"/>
        <xdr:cNvSpPr>
          <a:spLocks/>
        </xdr:cNvSpPr>
      </xdr:nvSpPr>
      <xdr:spPr>
        <a:xfrm>
          <a:off x="48768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41</xdr:row>
      <xdr:rowOff>0</xdr:rowOff>
    </xdr:from>
    <xdr:to>
      <xdr:col>3</xdr:col>
      <xdr:colOff>619125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>
          <a:off x="2028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41</xdr:row>
      <xdr:rowOff>0</xdr:rowOff>
    </xdr:from>
    <xdr:to>
      <xdr:col>7</xdr:col>
      <xdr:colOff>552450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>
          <a:off x="49339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41</xdr:row>
      <xdr:rowOff>0</xdr:rowOff>
    </xdr:from>
    <xdr:to>
      <xdr:col>3</xdr:col>
      <xdr:colOff>619125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2028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41</xdr:row>
      <xdr:rowOff>0</xdr:rowOff>
    </xdr:from>
    <xdr:to>
      <xdr:col>3</xdr:col>
      <xdr:colOff>619125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2028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41</xdr:row>
      <xdr:rowOff>0</xdr:rowOff>
    </xdr:from>
    <xdr:to>
      <xdr:col>7</xdr:col>
      <xdr:colOff>552450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>
          <a:off x="49339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41</xdr:row>
      <xdr:rowOff>0</xdr:rowOff>
    </xdr:from>
    <xdr:to>
      <xdr:col>3</xdr:col>
      <xdr:colOff>619125</xdr:colOff>
      <xdr:row>41</xdr:row>
      <xdr:rowOff>0</xdr:rowOff>
    </xdr:to>
    <xdr:sp>
      <xdr:nvSpPr>
        <xdr:cNvPr id="6" name="Line 1"/>
        <xdr:cNvSpPr>
          <a:spLocks/>
        </xdr:cNvSpPr>
      </xdr:nvSpPr>
      <xdr:spPr>
        <a:xfrm>
          <a:off x="2028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41</xdr:row>
      <xdr:rowOff>0</xdr:rowOff>
    </xdr:from>
    <xdr:to>
      <xdr:col>7</xdr:col>
      <xdr:colOff>552450</xdr:colOff>
      <xdr:row>41</xdr:row>
      <xdr:rowOff>0</xdr:rowOff>
    </xdr:to>
    <xdr:sp>
      <xdr:nvSpPr>
        <xdr:cNvPr id="7" name="Line 2"/>
        <xdr:cNvSpPr>
          <a:spLocks/>
        </xdr:cNvSpPr>
      </xdr:nvSpPr>
      <xdr:spPr>
        <a:xfrm>
          <a:off x="49339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41</xdr:row>
      <xdr:rowOff>0</xdr:rowOff>
    </xdr:from>
    <xdr:to>
      <xdr:col>3</xdr:col>
      <xdr:colOff>619125</xdr:colOff>
      <xdr:row>41</xdr:row>
      <xdr:rowOff>0</xdr:rowOff>
    </xdr:to>
    <xdr:sp>
      <xdr:nvSpPr>
        <xdr:cNvPr id="8" name="Line 3"/>
        <xdr:cNvSpPr>
          <a:spLocks/>
        </xdr:cNvSpPr>
      </xdr:nvSpPr>
      <xdr:spPr>
        <a:xfrm>
          <a:off x="2028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41</xdr:row>
      <xdr:rowOff>0</xdr:rowOff>
    </xdr:from>
    <xdr:to>
      <xdr:col>3</xdr:col>
      <xdr:colOff>619125</xdr:colOff>
      <xdr:row>41</xdr:row>
      <xdr:rowOff>0</xdr:rowOff>
    </xdr:to>
    <xdr:sp>
      <xdr:nvSpPr>
        <xdr:cNvPr id="9" name="Line 4"/>
        <xdr:cNvSpPr>
          <a:spLocks/>
        </xdr:cNvSpPr>
      </xdr:nvSpPr>
      <xdr:spPr>
        <a:xfrm>
          <a:off x="2028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41</xdr:row>
      <xdr:rowOff>0</xdr:rowOff>
    </xdr:from>
    <xdr:to>
      <xdr:col>7</xdr:col>
      <xdr:colOff>552450</xdr:colOff>
      <xdr:row>41</xdr:row>
      <xdr:rowOff>0</xdr:rowOff>
    </xdr:to>
    <xdr:sp>
      <xdr:nvSpPr>
        <xdr:cNvPr id="10" name="Line 5"/>
        <xdr:cNvSpPr>
          <a:spLocks/>
        </xdr:cNvSpPr>
      </xdr:nvSpPr>
      <xdr:spPr>
        <a:xfrm>
          <a:off x="49339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1" name="Line 1"/>
        <xdr:cNvSpPr>
          <a:spLocks/>
        </xdr:cNvSpPr>
      </xdr:nvSpPr>
      <xdr:spPr>
        <a:xfrm>
          <a:off x="202882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12" name="Line 2"/>
        <xdr:cNvSpPr>
          <a:spLocks/>
        </xdr:cNvSpPr>
      </xdr:nvSpPr>
      <xdr:spPr>
        <a:xfrm>
          <a:off x="493395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3" name="Line 3"/>
        <xdr:cNvSpPr>
          <a:spLocks/>
        </xdr:cNvSpPr>
      </xdr:nvSpPr>
      <xdr:spPr>
        <a:xfrm>
          <a:off x="202882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4" name="Line 4"/>
        <xdr:cNvSpPr>
          <a:spLocks/>
        </xdr:cNvSpPr>
      </xdr:nvSpPr>
      <xdr:spPr>
        <a:xfrm>
          <a:off x="202882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15" name="Line 5"/>
        <xdr:cNvSpPr>
          <a:spLocks/>
        </xdr:cNvSpPr>
      </xdr:nvSpPr>
      <xdr:spPr>
        <a:xfrm>
          <a:off x="493395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6" name="Line 1"/>
        <xdr:cNvSpPr>
          <a:spLocks/>
        </xdr:cNvSpPr>
      </xdr:nvSpPr>
      <xdr:spPr>
        <a:xfrm>
          <a:off x="202882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17" name="Line 2"/>
        <xdr:cNvSpPr>
          <a:spLocks/>
        </xdr:cNvSpPr>
      </xdr:nvSpPr>
      <xdr:spPr>
        <a:xfrm>
          <a:off x="493395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8" name="Line 3"/>
        <xdr:cNvSpPr>
          <a:spLocks/>
        </xdr:cNvSpPr>
      </xdr:nvSpPr>
      <xdr:spPr>
        <a:xfrm>
          <a:off x="202882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9" name="Line 4"/>
        <xdr:cNvSpPr>
          <a:spLocks/>
        </xdr:cNvSpPr>
      </xdr:nvSpPr>
      <xdr:spPr>
        <a:xfrm>
          <a:off x="202882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20" name="Line 5"/>
        <xdr:cNvSpPr>
          <a:spLocks/>
        </xdr:cNvSpPr>
      </xdr:nvSpPr>
      <xdr:spPr>
        <a:xfrm>
          <a:off x="493395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39</xdr:row>
      <xdr:rowOff>0</xdr:rowOff>
    </xdr:from>
    <xdr:to>
      <xdr:col>3</xdr:col>
      <xdr:colOff>619125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20288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39</xdr:row>
      <xdr:rowOff>0</xdr:rowOff>
    </xdr:from>
    <xdr:to>
      <xdr:col>7</xdr:col>
      <xdr:colOff>552450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478155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39</xdr:row>
      <xdr:rowOff>0</xdr:rowOff>
    </xdr:from>
    <xdr:to>
      <xdr:col>3</xdr:col>
      <xdr:colOff>619125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20288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39</xdr:row>
      <xdr:rowOff>0</xdr:rowOff>
    </xdr:from>
    <xdr:to>
      <xdr:col>3</xdr:col>
      <xdr:colOff>619125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20288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39</xdr:row>
      <xdr:rowOff>0</xdr:rowOff>
    </xdr:from>
    <xdr:to>
      <xdr:col>7</xdr:col>
      <xdr:colOff>552450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478155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39</xdr:row>
      <xdr:rowOff>0</xdr:rowOff>
    </xdr:from>
    <xdr:to>
      <xdr:col>3</xdr:col>
      <xdr:colOff>619125</xdr:colOff>
      <xdr:row>39</xdr:row>
      <xdr:rowOff>0</xdr:rowOff>
    </xdr:to>
    <xdr:sp>
      <xdr:nvSpPr>
        <xdr:cNvPr id="6" name="Line 1"/>
        <xdr:cNvSpPr>
          <a:spLocks/>
        </xdr:cNvSpPr>
      </xdr:nvSpPr>
      <xdr:spPr>
        <a:xfrm>
          <a:off x="20288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39</xdr:row>
      <xdr:rowOff>0</xdr:rowOff>
    </xdr:from>
    <xdr:to>
      <xdr:col>7</xdr:col>
      <xdr:colOff>552450</xdr:colOff>
      <xdr:row>39</xdr:row>
      <xdr:rowOff>0</xdr:rowOff>
    </xdr:to>
    <xdr:sp>
      <xdr:nvSpPr>
        <xdr:cNvPr id="7" name="Line 2"/>
        <xdr:cNvSpPr>
          <a:spLocks/>
        </xdr:cNvSpPr>
      </xdr:nvSpPr>
      <xdr:spPr>
        <a:xfrm>
          <a:off x="478155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39</xdr:row>
      <xdr:rowOff>0</xdr:rowOff>
    </xdr:from>
    <xdr:to>
      <xdr:col>3</xdr:col>
      <xdr:colOff>619125</xdr:colOff>
      <xdr:row>39</xdr:row>
      <xdr:rowOff>0</xdr:rowOff>
    </xdr:to>
    <xdr:sp>
      <xdr:nvSpPr>
        <xdr:cNvPr id="8" name="Line 3"/>
        <xdr:cNvSpPr>
          <a:spLocks/>
        </xdr:cNvSpPr>
      </xdr:nvSpPr>
      <xdr:spPr>
        <a:xfrm>
          <a:off x="20288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39</xdr:row>
      <xdr:rowOff>0</xdr:rowOff>
    </xdr:from>
    <xdr:to>
      <xdr:col>3</xdr:col>
      <xdr:colOff>619125</xdr:colOff>
      <xdr:row>39</xdr:row>
      <xdr:rowOff>0</xdr:rowOff>
    </xdr:to>
    <xdr:sp>
      <xdr:nvSpPr>
        <xdr:cNvPr id="9" name="Line 4"/>
        <xdr:cNvSpPr>
          <a:spLocks/>
        </xdr:cNvSpPr>
      </xdr:nvSpPr>
      <xdr:spPr>
        <a:xfrm>
          <a:off x="20288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39</xdr:row>
      <xdr:rowOff>0</xdr:rowOff>
    </xdr:from>
    <xdr:to>
      <xdr:col>7</xdr:col>
      <xdr:colOff>552450</xdr:colOff>
      <xdr:row>39</xdr:row>
      <xdr:rowOff>0</xdr:rowOff>
    </xdr:to>
    <xdr:sp>
      <xdr:nvSpPr>
        <xdr:cNvPr id="10" name="Line 5"/>
        <xdr:cNvSpPr>
          <a:spLocks/>
        </xdr:cNvSpPr>
      </xdr:nvSpPr>
      <xdr:spPr>
        <a:xfrm>
          <a:off x="478155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07645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50006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207645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207645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50006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6" name="Line 1"/>
        <xdr:cNvSpPr>
          <a:spLocks/>
        </xdr:cNvSpPr>
      </xdr:nvSpPr>
      <xdr:spPr>
        <a:xfrm>
          <a:off x="207645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7" name="Line 2"/>
        <xdr:cNvSpPr>
          <a:spLocks/>
        </xdr:cNvSpPr>
      </xdr:nvSpPr>
      <xdr:spPr>
        <a:xfrm>
          <a:off x="50006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8" name="Line 3"/>
        <xdr:cNvSpPr>
          <a:spLocks/>
        </xdr:cNvSpPr>
      </xdr:nvSpPr>
      <xdr:spPr>
        <a:xfrm>
          <a:off x="207645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9" name="Line 4"/>
        <xdr:cNvSpPr>
          <a:spLocks/>
        </xdr:cNvSpPr>
      </xdr:nvSpPr>
      <xdr:spPr>
        <a:xfrm>
          <a:off x="207645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10" name="Line 5"/>
        <xdr:cNvSpPr>
          <a:spLocks/>
        </xdr:cNvSpPr>
      </xdr:nvSpPr>
      <xdr:spPr>
        <a:xfrm>
          <a:off x="50006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11" name="Line 1"/>
        <xdr:cNvSpPr>
          <a:spLocks/>
        </xdr:cNvSpPr>
      </xdr:nvSpPr>
      <xdr:spPr>
        <a:xfrm>
          <a:off x="207645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12" name="Line 2"/>
        <xdr:cNvSpPr>
          <a:spLocks/>
        </xdr:cNvSpPr>
      </xdr:nvSpPr>
      <xdr:spPr>
        <a:xfrm>
          <a:off x="50006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13" name="Line 3"/>
        <xdr:cNvSpPr>
          <a:spLocks/>
        </xdr:cNvSpPr>
      </xdr:nvSpPr>
      <xdr:spPr>
        <a:xfrm>
          <a:off x="207645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14" name="Line 4"/>
        <xdr:cNvSpPr>
          <a:spLocks/>
        </xdr:cNvSpPr>
      </xdr:nvSpPr>
      <xdr:spPr>
        <a:xfrm>
          <a:off x="207645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15" name="Line 5"/>
        <xdr:cNvSpPr>
          <a:spLocks/>
        </xdr:cNvSpPr>
      </xdr:nvSpPr>
      <xdr:spPr>
        <a:xfrm>
          <a:off x="50006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9.28125" style="0" customWidth="1"/>
    <col min="3" max="3" width="10.8515625" style="0" customWidth="1"/>
    <col min="4" max="4" width="26.140625" style="0" customWidth="1"/>
    <col min="5" max="5" width="15.8515625" style="0" customWidth="1"/>
    <col min="6" max="6" width="17.421875" style="0" customWidth="1"/>
  </cols>
  <sheetData>
    <row r="1" spans="1:6" ht="23.25">
      <c r="A1" s="1" t="s">
        <v>50</v>
      </c>
      <c r="F1" s="2"/>
    </row>
    <row r="2" spans="1:6" ht="18">
      <c r="A2" s="118"/>
      <c r="B2" s="119"/>
      <c r="C2" s="119"/>
      <c r="D2" s="119"/>
      <c r="E2" s="119"/>
      <c r="F2" s="119"/>
    </row>
    <row r="3" spans="1:6" ht="18">
      <c r="A3" s="18"/>
      <c r="B3" s="19"/>
      <c r="C3" s="19"/>
      <c r="D3" s="19"/>
      <c r="E3" s="19"/>
      <c r="F3" s="19"/>
    </row>
    <row r="4" spans="1:6" ht="18">
      <c r="A4" s="120" t="s">
        <v>102</v>
      </c>
      <c r="B4" s="120"/>
      <c r="C4" s="120"/>
      <c r="D4" s="120"/>
      <c r="E4" s="120"/>
      <c r="F4" s="120"/>
    </row>
    <row r="5" spans="1:6" ht="18">
      <c r="A5" s="19"/>
      <c r="B5" s="19"/>
      <c r="C5" s="19"/>
      <c r="D5" s="19"/>
      <c r="E5" s="19"/>
      <c r="F5" s="19"/>
    </row>
    <row r="6" spans="1:6" ht="12.75" hidden="1">
      <c r="A6" s="113" t="s">
        <v>25</v>
      </c>
      <c r="B6" s="113"/>
      <c r="C6" s="113"/>
      <c r="D6" s="113"/>
      <c r="E6" s="29"/>
      <c r="F6" s="29"/>
    </row>
    <row r="7" spans="1:7" ht="12.75">
      <c r="A7" s="97" t="s">
        <v>58</v>
      </c>
      <c r="B7" s="54"/>
      <c r="C7" s="54"/>
      <c r="D7" s="54"/>
      <c r="E7" s="3"/>
      <c r="F7" s="3"/>
      <c r="G7" s="3"/>
    </row>
    <row r="8" spans="1:7" ht="12.75">
      <c r="A8" s="113" t="s">
        <v>31</v>
      </c>
      <c r="B8" s="113"/>
      <c r="C8" s="113"/>
      <c r="D8" s="113"/>
      <c r="E8" s="113"/>
      <c r="F8" s="113"/>
      <c r="G8" s="3"/>
    </row>
    <row r="9" spans="5:6" ht="13.5" thickBot="1">
      <c r="E9" s="3"/>
      <c r="F9" s="3"/>
    </row>
    <row r="10" spans="1:6" ht="12.75" customHeight="1">
      <c r="A10" s="123" t="s">
        <v>37</v>
      </c>
      <c r="B10" s="124"/>
      <c r="C10" s="124"/>
      <c r="D10" s="125"/>
      <c r="E10" s="121" t="s">
        <v>24</v>
      </c>
      <c r="F10" s="121" t="s">
        <v>21</v>
      </c>
    </row>
    <row r="11" spans="1:6" ht="13.5" customHeight="1" thickBot="1">
      <c r="A11" s="126"/>
      <c r="B11" s="127"/>
      <c r="C11" s="127"/>
      <c r="D11" s="128"/>
      <c r="E11" s="122"/>
      <c r="F11" s="122"/>
    </row>
    <row r="12" spans="1:6" ht="15.75" customHeight="1">
      <c r="A12" s="67" t="s">
        <v>65</v>
      </c>
      <c r="B12" s="4"/>
      <c r="C12" s="4"/>
      <c r="D12" s="20"/>
      <c r="E12" s="72">
        <f>Ringkøbingvej!H43</f>
        <v>0</v>
      </c>
      <c r="F12" s="46"/>
    </row>
    <row r="13" spans="1:6" ht="15.75" customHeight="1">
      <c r="A13" s="67" t="s">
        <v>99</v>
      </c>
      <c r="B13" s="4"/>
      <c r="C13" s="4"/>
      <c r="D13" s="20"/>
      <c r="E13" s="71">
        <f>Bækmarksbrovej!H34</f>
        <v>0</v>
      </c>
      <c r="F13" s="46"/>
    </row>
    <row r="14" spans="1:6" ht="16.5" customHeight="1">
      <c r="A14" s="67" t="s">
        <v>95</v>
      </c>
      <c r="B14" s="4"/>
      <c r="C14" s="4"/>
      <c r="D14" s="51"/>
      <c r="E14" s="71">
        <f>'Refskovvej (KOMBI)'!H30</f>
        <v>0</v>
      </c>
      <c r="F14" s="46"/>
    </row>
    <row r="15" spans="1:6" ht="16.5" customHeight="1">
      <c r="A15" s="67" t="s">
        <v>96</v>
      </c>
      <c r="B15" s="4"/>
      <c r="C15" s="4"/>
      <c r="D15" s="51"/>
      <c r="E15" s="71">
        <f>'Klosterhedevej (KOMBI)'!H42</f>
        <v>0</v>
      </c>
      <c r="F15" s="46"/>
    </row>
    <row r="16" spans="1:6" ht="15" customHeight="1">
      <c r="A16" s="67" t="s">
        <v>97</v>
      </c>
      <c r="B16" s="4"/>
      <c r="C16" s="4"/>
      <c r="D16" s="20"/>
      <c r="E16" s="71">
        <f>'Sinkbækvej (KOMBI)'!H33</f>
        <v>0</v>
      </c>
      <c r="F16" s="46"/>
    </row>
    <row r="17" spans="1:6" ht="15" customHeight="1">
      <c r="A17" s="67" t="s">
        <v>98</v>
      </c>
      <c r="B17" s="4"/>
      <c r="C17" s="4"/>
      <c r="D17" s="20"/>
      <c r="E17" s="71">
        <f>'Sandholmvej (KOMBI)'!H31</f>
        <v>0</v>
      </c>
      <c r="F17" s="46"/>
    </row>
    <row r="18" spans="1:6" ht="14.25" customHeight="1">
      <c r="A18" s="67" t="s">
        <v>92</v>
      </c>
      <c r="B18" s="4"/>
      <c r="C18" s="4"/>
      <c r="D18" s="20"/>
      <c r="E18" s="73">
        <f>Transportvej!H38</f>
        <v>0</v>
      </c>
      <c r="F18" s="81"/>
    </row>
    <row r="19" spans="1:6" ht="12.75" customHeight="1">
      <c r="A19" s="67" t="s">
        <v>131</v>
      </c>
      <c r="B19" s="4"/>
      <c r="D19" s="20"/>
      <c r="E19" s="71">
        <f>'Kabbelvej v. Lemtorp Kirke'!H32</f>
        <v>0</v>
      </c>
      <c r="F19" s="46"/>
    </row>
    <row r="20" spans="1:10" ht="14.25" customHeight="1">
      <c r="A20" s="67" t="s">
        <v>93</v>
      </c>
      <c r="B20" s="4"/>
      <c r="C20" s="4"/>
      <c r="D20" s="20"/>
      <c r="E20" s="71">
        <f>'Sti v. Harboøre Skole'!H32</f>
        <v>0</v>
      </c>
      <c r="F20" s="46"/>
      <c r="J20" s="4"/>
    </row>
    <row r="21" spans="1:6" ht="14.25" customHeight="1">
      <c r="A21" s="67" t="s">
        <v>113</v>
      </c>
      <c r="B21" s="4"/>
      <c r="C21" s="4"/>
      <c r="D21" s="20"/>
      <c r="E21" s="71">
        <f>'Sti v. Sandsgårdsvej, Harboøre'!H28</f>
        <v>0</v>
      </c>
      <c r="F21" s="46"/>
    </row>
    <row r="22" spans="1:6" ht="14.25" customHeight="1" thickBot="1">
      <c r="A22" s="67" t="s">
        <v>94</v>
      </c>
      <c r="B22" s="4"/>
      <c r="C22" s="4"/>
      <c r="D22" s="20"/>
      <c r="E22" s="71">
        <f>'Sti Sprogøvej, Thyborøn'!H28</f>
        <v>0</v>
      </c>
      <c r="F22" s="107"/>
    </row>
    <row r="23" spans="1:5" ht="22.5" customHeight="1" thickBot="1">
      <c r="A23" s="68" t="s">
        <v>27</v>
      </c>
      <c r="B23" s="69"/>
      <c r="C23" s="69"/>
      <c r="D23" s="70"/>
      <c r="E23" s="34">
        <f>SUM(E12:E22)</f>
        <v>0</v>
      </c>
    </row>
    <row r="24" spans="1:5" ht="12.75">
      <c r="A24" s="7"/>
      <c r="B24" s="7"/>
      <c r="C24" s="7"/>
      <c r="D24" s="21"/>
      <c r="E24" s="5"/>
    </row>
    <row r="25" spans="1:5" ht="12.75">
      <c r="A25" s="21"/>
      <c r="B25" s="7"/>
      <c r="C25" s="7"/>
      <c r="D25" s="21"/>
      <c r="E25" s="52"/>
    </row>
    <row r="26" spans="1:5" ht="12.75">
      <c r="A26" s="43"/>
      <c r="B26" s="74"/>
      <c r="C26" s="74"/>
      <c r="D26" s="43"/>
      <c r="E26" s="52"/>
    </row>
    <row r="27" spans="1:5" ht="12.75">
      <c r="A27" s="44"/>
      <c r="B27" s="7"/>
      <c r="C27" s="7"/>
      <c r="D27" s="44"/>
      <c r="E27" s="5"/>
    </row>
    <row r="28" spans="1:5" ht="25.5" customHeight="1">
      <c r="A28" s="50" t="s">
        <v>32</v>
      </c>
      <c r="B28" s="50"/>
      <c r="C28" s="50"/>
      <c r="D28" s="49"/>
      <c r="E28" s="53">
        <f>SUM(E23:E25)</f>
        <v>0</v>
      </c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6" t="s">
        <v>28</v>
      </c>
      <c r="B30" s="26"/>
      <c r="C30" s="26"/>
      <c r="D30" s="27"/>
      <c r="E30" s="28"/>
      <c r="F30" s="24"/>
    </row>
    <row r="31" spans="1:6" ht="12.75">
      <c r="A31" s="26"/>
      <c r="B31" s="26"/>
      <c r="C31" s="26"/>
      <c r="D31" s="27"/>
      <c r="E31" s="28"/>
      <c r="F31" s="24"/>
    </row>
    <row r="32" spans="1:5" ht="12.75">
      <c r="A32" s="7"/>
      <c r="B32" s="7"/>
      <c r="C32" s="7"/>
      <c r="D32" s="21"/>
      <c r="E32" s="5"/>
    </row>
    <row r="34" spans="1:6" ht="12.75">
      <c r="A34" s="114"/>
      <c r="B34" s="115"/>
      <c r="C34" s="47" t="s">
        <v>18</v>
      </c>
      <c r="D34" s="48" t="s">
        <v>107</v>
      </c>
      <c r="E34" s="116"/>
      <c r="F34" s="117"/>
    </row>
    <row r="35" spans="5:6" ht="12.75">
      <c r="E35" s="112" t="s">
        <v>26</v>
      </c>
      <c r="F35" s="112"/>
    </row>
    <row r="37" spans="1:3" ht="12.75">
      <c r="A37" s="36"/>
      <c r="B37" s="36"/>
      <c r="C37" s="36"/>
    </row>
    <row r="38" spans="1:3" ht="12.75">
      <c r="A38" s="36"/>
      <c r="B38" s="36"/>
      <c r="C38" s="36"/>
    </row>
    <row r="43" ht="14.25" customHeight="1"/>
    <row r="44" ht="13.5" customHeight="1"/>
  </sheetData>
  <sheetProtection/>
  <mergeCells count="10">
    <mergeCell ref="E35:F35"/>
    <mergeCell ref="A8:F8"/>
    <mergeCell ref="A34:B34"/>
    <mergeCell ref="E34:F34"/>
    <mergeCell ref="A2:F2"/>
    <mergeCell ref="A4:F4"/>
    <mergeCell ref="E10:E11"/>
    <mergeCell ref="F10:F11"/>
    <mergeCell ref="A10:D11"/>
    <mergeCell ref="A6:D6"/>
  </mergeCells>
  <printOptions/>
  <pageMargins left="0.7874015748031497" right="0.3937007874015748" top="0.3937007874015748" bottom="0" header="0.5118110236220472" footer="0.1968503937007874"/>
  <pageSetup fitToHeight="1" fitToWidth="1" horizontalDpi="600" verticalDpi="600" orientation="portrait" paperSize="9" r:id="rId2"/>
  <headerFooter alignWithMargins="0">
    <oddFooter>&amp;R
&amp;D    tilbudslister&amp;F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3.7109375" style="0" customWidth="1"/>
    <col min="4" max="4" width="12.140625" style="0" customWidth="1"/>
    <col min="5" max="5" width="6.140625" style="0" customWidth="1"/>
    <col min="6" max="6" width="8.7109375" style="0" customWidth="1"/>
    <col min="7" max="7" width="14.28125" style="0" customWidth="1"/>
    <col min="8" max="8" width="14.7109375" style="0" customWidth="1"/>
    <col min="9" max="9" width="14.57421875" style="0" customWidth="1"/>
  </cols>
  <sheetData>
    <row r="1" spans="1:9" ht="23.25">
      <c r="A1" s="1" t="s">
        <v>50</v>
      </c>
      <c r="I1" s="2"/>
    </row>
    <row r="2" spans="1:9" ht="18">
      <c r="A2" s="118"/>
      <c r="B2" s="119"/>
      <c r="C2" s="119"/>
      <c r="D2" s="119"/>
      <c r="E2" s="119"/>
      <c r="F2" s="119"/>
      <c r="G2" s="119"/>
      <c r="H2" s="119"/>
      <c r="I2" s="119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74" t="s">
        <v>101</v>
      </c>
      <c r="B5" s="174"/>
      <c r="C5" s="174"/>
      <c r="D5" s="174"/>
      <c r="E5" s="174"/>
      <c r="F5" s="174"/>
      <c r="G5" s="174"/>
      <c r="H5" s="174"/>
      <c r="I5" s="174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63" t="s">
        <v>88</v>
      </c>
      <c r="B8" s="63"/>
      <c r="C8" s="63"/>
      <c r="D8" s="63"/>
      <c r="E8" s="63"/>
      <c r="F8" s="3"/>
      <c r="G8" s="3"/>
      <c r="H8" s="3"/>
      <c r="I8" s="3"/>
      <c r="J8" s="3"/>
    </row>
    <row r="9" spans="1:10" ht="12.75">
      <c r="A9" s="159" t="s">
        <v>104</v>
      </c>
      <c r="B9" s="168"/>
      <c r="C9" s="168"/>
      <c r="D9" s="168"/>
      <c r="E9" s="168"/>
      <c r="F9" s="169" t="s">
        <v>47</v>
      </c>
      <c r="G9" s="169"/>
      <c r="H9" s="169"/>
      <c r="I9" s="169"/>
      <c r="J9" s="3"/>
    </row>
    <row r="10" spans="1:11" ht="12.75">
      <c r="A10" s="159" t="s">
        <v>55</v>
      </c>
      <c r="B10" s="113"/>
      <c r="C10" s="113"/>
      <c r="D10" s="113"/>
      <c r="E10" s="113"/>
      <c r="F10" s="169" t="s">
        <v>48</v>
      </c>
      <c r="G10" s="169"/>
      <c r="H10" s="169"/>
      <c r="I10" s="169"/>
      <c r="J10" s="3"/>
      <c r="K10" s="4"/>
    </row>
    <row r="11" spans="1:10" ht="12.75">
      <c r="A11" s="159" t="s">
        <v>83</v>
      </c>
      <c r="B11" s="113"/>
      <c r="C11" s="113"/>
      <c r="D11" s="113"/>
      <c r="E11" s="113"/>
      <c r="F11" s="169" t="s">
        <v>33</v>
      </c>
      <c r="G11" s="201"/>
      <c r="H11" s="201"/>
      <c r="I11" s="201"/>
      <c r="J11" s="3"/>
    </row>
    <row r="12" spans="1:10" ht="12.75">
      <c r="A12" s="159" t="s">
        <v>111</v>
      </c>
      <c r="B12" s="113"/>
      <c r="C12" s="113"/>
      <c r="D12" s="113"/>
      <c r="E12" s="113"/>
      <c r="F12" s="113"/>
      <c r="G12" s="113"/>
      <c r="H12" s="113"/>
      <c r="I12" s="113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0" t="s">
        <v>0</v>
      </c>
      <c r="B14" s="161"/>
      <c r="C14" s="161"/>
      <c r="D14" s="162"/>
      <c r="E14" s="166" t="s">
        <v>1</v>
      </c>
      <c r="F14" s="166" t="s">
        <v>2</v>
      </c>
      <c r="G14" s="121" t="s">
        <v>3</v>
      </c>
      <c r="H14" s="121" t="s">
        <v>5</v>
      </c>
      <c r="I14" s="121" t="s">
        <v>21</v>
      </c>
    </row>
    <row r="15" spans="1:9" ht="13.5" thickBot="1">
      <c r="A15" s="163"/>
      <c r="B15" s="164"/>
      <c r="C15" s="164"/>
      <c r="D15" s="165"/>
      <c r="E15" s="167"/>
      <c r="F15" s="167"/>
      <c r="G15" s="122"/>
      <c r="H15" s="122"/>
      <c r="I15" s="122"/>
    </row>
    <row r="16" spans="1:9" ht="12.75" customHeight="1">
      <c r="A16" s="144" t="s">
        <v>4</v>
      </c>
      <c r="B16" s="146" t="s">
        <v>125</v>
      </c>
      <c r="C16" s="147"/>
      <c r="D16" s="148"/>
      <c r="E16" s="180" t="s">
        <v>15</v>
      </c>
      <c r="F16" s="153">
        <v>868</v>
      </c>
      <c r="G16" s="157"/>
      <c r="H16" s="155">
        <f>SUM(F16)*(G16)</f>
        <v>0</v>
      </c>
      <c r="I16" s="57" t="s">
        <v>45</v>
      </c>
    </row>
    <row r="17" spans="1:9" ht="12.75">
      <c r="A17" s="145"/>
      <c r="B17" s="149"/>
      <c r="C17" s="149"/>
      <c r="D17" s="150"/>
      <c r="E17" s="181"/>
      <c r="F17" s="154"/>
      <c r="G17" s="158"/>
      <c r="H17" s="156"/>
      <c r="I17" s="56" t="s">
        <v>46</v>
      </c>
    </row>
    <row r="18" spans="1:9" ht="5.25" customHeight="1">
      <c r="A18" s="9"/>
      <c r="B18" s="10"/>
      <c r="C18" s="10"/>
      <c r="D18" s="11"/>
      <c r="E18" s="40"/>
      <c r="F18" s="31"/>
      <c r="G18" s="38"/>
      <c r="H18" s="32"/>
      <c r="I18" s="6"/>
    </row>
    <row r="19" spans="1:9" ht="14.25">
      <c r="A19" s="9" t="s">
        <v>6</v>
      </c>
      <c r="B19" s="59" t="s">
        <v>35</v>
      </c>
      <c r="C19" s="10"/>
      <c r="D19" s="11"/>
      <c r="E19" s="40" t="s">
        <v>15</v>
      </c>
      <c r="F19" s="31">
        <v>22</v>
      </c>
      <c r="G19" s="38"/>
      <c r="H19" s="32">
        <f>SUM(F19)*(G19)</f>
        <v>0</v>
      </c>
      <c r="I19" s="6" t="s">
        <v>30</v>
      </c>
    </row>
    <row r="20" spans="1:9" ht="3.75" customHeight="1">
      <c r="A20" s="9"/>
      <c r="B20" s="59"/>
      <c r="C20" s="10"/>
      <c r="D20" s="11"/>
      <c r="E20" s="40"/>
      <c r="F20" s="31"/>
      <c r="G20" s="38"/>
      <c r="H20" s="32"/>
      <c r="I20" s="6"/>
    </row>
    <row r="21" spans="1:9" ht="26.25" customHeight="1">
      <c r="A21" s="96" t="s">
        <v>7</v>
      </c>
      <c r="B21" s="195" t="s">
        <v>59</v>
      </c>
      <c r="C21" s="195"/>
      <c r="D21" s="196"/>
      <c r="E21" s="75" t="s">
        <v>34</v>
      </c>
      <c r="F21" s="77">
        <v>1</v>
      </c>
      <c r="G21" s="95"/>
      <c r="H21" s="78">
        <f>SUM(F21*G21)</f>
        <v>0</v>
      </c>
      <c r="I21" s="6"/>
    </row>
    <row r="22" spans="1:9" ht="3.75" customHeight="1">
      <c r="A22" s="96"/>
      <c r="B22" s="99"/>
      <c r="C22" s="99"/>
      <c r="D22" s="100"/>
      <c r="E22" s="75"/>
      <c r="F22" s="77"/>
      <c r="G22" s="38"/>
      <c r="H22" s="32"/>
      <c r="I22" s="6"/>
    </row>
    <row r="23" spans="1:9" ht="14.25" customHeight="1">
      <c r="A23" s="96" t="s">
        <v>8</v>
      </c>
      <c r="B23" s="139" t="s">
        <v>130</v>
      </c>
      <c r="C23" s="140"/>
      <c r="D23" s="141"/>
      <c r="E23" s="40" t="s">
        <v>15</v>
      </c>
      <c r="F23" s="77">
        <v>32</v>
      </c>
      <c r="G23" s="95"/>
      <c r="H23" s="78">
        <f>SUM(F23*G23)</f>
        <v>0</v>
      </c>
      <c r="I23" s="6"/>
    </row>
    <row r="24" spans="1:9" ht="4.5" customHeight="1">
      <c r="A24" s="9"/>
      <c r="B24" s="10"/>
      <c r="C24" s="10"/>
      <c r="D24" s="11"/>
      <c r="E24" s="40"/>
      <c r="F24" s="31"/>
      <c r="G24" s="38"/>
      <c r="H24" s="32"/>
      <c r="I24" s="6"/>
    </row>
    <row r="25" spans="1:9" ht="15" customHeight="1">
      <c r="A25" s="9" t="s">
        <v>9</v>
      </c>
      <c r="B25" s="59" t="s">
        <v>36</v>
      </c>
      <c r="C25" s="10"/>
      <c r="D25" s="11"/>
      <c r="E25" s="40" t="s">
        <v>16</v>
      </c>
      <c r="F25" s="105">
        <v>3</v>
      </c>
      <c r="G25" s="95"/>
      <c r="H25" s="78">
        <f>SUM(F25)*(G25)</f>
        <v>0</v>
      </c>
      <c r="I25" s="6" t="s">
        <v>30</v>
      </c>
    </row>
    <row r="26" spans="1:9" ht="6" customHeight="1">
      <c r="A26" s="9"/>
      <c r="B26" s="59"/>
      <c r="C26" s="10"/>
      <c r="D26" s="11"/>
      <c r="E26" s="40"/>
      <c r="F26" s="31"/>
      <c r="G26" s="38"/>
      <c r="H26" s="32"/>
      <c r="I26" s="6"/>
    </row>
    <row r="27" spans="1:9" ht="16.5" customHeight="1">
      <c r="A27" s="9"/>
      <c r="B27" s="139" t="s">
        <v>12</v>
      </c>
      <c r="C27" s="139"/>
      <c r="D27" s="205"/>
      <c r="E27" s="40"/>
      <c r="F27" s="31"/>
      <c r="G27" s="80"/>
      <c r="H27" s="32"/>
      <c r="I27" s="6"/>
    </row>
    <row r="28" spans="1:9" ht="15" customHeight="1">
      <c r="A28" s="12"/>
      <c r="B28" s="10" t="s">
        <v>13</v>
      </c>
      <c r="C28" s="10"/>
      <c r="D28" s="11"/>
      <c r="E28" s="40"/>
      <c r="F28" s="31"/>
      <c r="G28" s="38"/>
      <c r="H28" s="32"/>
      <c r="I28" s="6"/>
    </row>
    <row r="29" spans="1:9" ht="6.75" customHeight="1">
      <c r="A29" s="82"/>
      <c r="B29" s="10"/>
      <c r="C29" s="10"/>
      <c r="D29" s="11"/>
      <c r="E29" s="40"/>
      <c r="F29" s="31"/>
      <c r="G29" s="38"/>
      <c r="H29" s="32"/>
      <c r="I29" s="6"/>
    </row>
    <row r="30" spans="1:9" ht="13.5" customHeight="1">
      <c r="A30" s="96" t="s">
        <v>10</v>
      </c>
      <c r="B30" s="59" t="s">
        <v>85</v>
      </c>
      <c r="C30" s="10"/>
      <c r="D30" s="11"/>
      <c r="E30" s="40" t="s">
        <v>16</v>
      </c>
      <c r="F30" s="31">
        <v>3</v>
      </c>
      <c r="G30" s="38"/>
      <c r="H30" s="32">
        <f>SUM(F30*G30)</f>
        <v>0</v>
      </c>
      <c r="I30" s="6" t="s">
        <v>49</v>
      </c>
    </row>
    <row r="31" spans="1:9" ht="5.25" customHeight="1" thickBot="1">
      <c r="A31" s="14"/>
      <c r="B31" s="15"/>
      <c r="C31" s="15"/>
      <c r="D31" s="16"/>
      <c r="E31" s="41"/>
      <c r="F31" s="17"/>
      <c r="G31" s="39"/>
      <c r="H31" s="33"/>
      <c r="I31" s="17"/>
    </row>
    <row r="32" spans="1:8" ht="22.5" customHeight="1" thickBot="1">
      <c r="A32" s="136" t="s">
        <v>19</v>
      </c>
      <c r="B32" s="137"/>
      <c r="C32" s="137"/>
      <c r="D32" s="137"/>
      <c r="E32" s="137"/>
      <c r="F32" s="137"/>
      <c r="G32" s="138"/>
      <c r="H32" s="34">
        <f>SUM(H16:H31)</f>
        <v>0</v>
      </c>
    </row>
    <row r="33" spans="1:8" ht="12.75">
      <c r="A33" s="7"/>
      <c r="B33" s="7"/>
      <c r="C33" s="7"/>
      <c r="D33" s="21"/>
      <c r="H33" s="5"/>
    </row>
    <row r="34" spans="1:8" ht="12.75">
      <c r="A34" s="7"/>
      <c r="B34" s="7"/>
      <c r="C34" s="7"/>
      <c r="D34" s="21"/>
      <c r="H34" s="5"/>
    </row>
    <row r="35" spans="1:8" ht="12.75">
      <c r="A35" s="7"/>
      <c r="B35" s="7"/>
      <c r="C35" s="7"/>
      <c r="D35" s="43"/>
      <c r="H35" s="5"/>
    </row>
    <row r="36" spans="1:8" ht="12.75">
      <c r="A36" s="7"/>
      <c r="B36" s="7"/>
      <c r="C36" s="7"/>
      <c r="D36" s="21"/>
      <c r="H36" s="5"/>
    </row>
    <row r="37" spans="1:9" ht="12.75">
      <c r="A37" s="25" t="s">
        <v>22</v>
      </c>
      <c r="B37" s="22"/>
      <c r="C37" s="42"/>
      <c r="D37" s="23"/>
      <c r="E37" s="23"/>
      <c r="F37" s="23"/>
      <c r="G37" s="23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26"/>
      <c r="B39" s="26"/>
      <c r="C39" s="26"/>
      <c r="D39" s="27"/>
      <c r="E39" s="24"/>
      <c r="F39" s="24"/>
      <c r="G39" s="24"/>
      <c r="H39" s="28"/>
      <c r="I39" s="24"/>
    </row>
    <row r="40" spans="1:9" ht="12.75">
      <c r="A40" s="45"/>
      <c r="B40" s="45"/>
      <c r="C40" s="45"/>
      <c r="D40" s="21"/>
      <c r="E40" s="4"/>
      <c r="F40" s="4"/>
      <c r="G40" s="4"/>
      <c r="H40" s="5"/>
      <c r="I40" s="4"/>
    </row>
    <row r="41" spans="1:8" ht="12.75">
      <c r="A41" s="7"/>
      <c r="B41" s="7"/>
      <c r="C41" s="7"/>
      <c r="D41" s="21"/>
      <c r="H41" s="5"/>
    </row>
    <row r="42" spans="1:8" ht="12.75">
      <c r="A42" s="7"/>
      <c r="B42" s="7"/>
      <c r="C42" s="7"/>
      <c r="D42" s="21"/>
      <c r="H42" s="5"/>
    </row>
    <row r="44" ht="12.75">
      <c r="F44" s="8"/>
    </row>
    <row r="45" spans="1:9" ht="12.75">
      <c r="A45" s="134"/>
      <c r="B45" s="134"/>
      <c r="C45" s="35" t="s">
        <v>18</v>
      </c>
      <c r="D45" s="55" t="s">
        <v>110</v>
      </c>
      <c r="G45" s="135"/>
      <c r="H45" s="135"/>
      <c r="I45" s="135"/>
    </row>
    <row r="46" spans="6:9" ht="12.75">
      <c r="F46" s="8"/>
      <c r="G46" s="112" t="s">
        <v>14</v>
      </c>
      <c r="H46" s="113"/>
      <c r="I46" s="113"/>
    </row>
    <row r="47" spans="1:3" ht="12.75">
      <c r="A47" s="36"/>
      <c r="B47" s="36"/>
      <c r="C47" s="36"/>
    </row>
    <row r="49" spans="1:3" ht="12.75">
      <c r="A49" s="36"/>
      <c r="B49" s="36"/>
      <c r="C49" s="36"/>
    </row>
    <row r="54" ht="14.25" customHeight="1"/>
    <row r="55" ht="13.5" customHeight="1"/>
  </sheetData>
  <sheetProtection/>
  <mergeCells count="29">
    <mergeCell ref="B27:D27"/>
    <mergeCell ref="A32:G32"/>
    <mergeCell ref="A45:B45"/>
    <mergeCell ref="G45:I45"/>
    <mergeCell ref="G46:I46"/>
    <mergeCell ref="A16:A17"/>
    <mergeCell ref="B16:D17"/>
    <mergeCell ref="E16:E17"/>
    <mergeCell ref="F16:F17"/>
    <mergeCell ref="G16:G17"/>
    <mergeCell ref="A11:E11"/>
    <mergeCell ref="F11:I11"/>
    <mergeCell ref="A12:I12"/>
    <mergeCell ref="A14:D15"/>
    <mergeCell ref="E14:E15"/>
    <mergeCell ref="F14:F15"/>
    <mergeCell ref="G14:G15"/>
    <mergeCell ref="H14:H15"/>
    <mergeCell ref="I14:I15"/>
    <mergeCell ref="B21:D21"/>
    <mergeCell ref="B23:D23"/>
    <mergeCell ref="A2:I2"/>
    <mergeCell ref="A5:I5"/>
    <mergeCell ref="A7:D7"/>
    <mergeCell ref="A9:E9"/>
    <mergeCell ref="F9:I9"/>
    <mergeCell ref="A10:E10"/>
    <mergeCell ref="F10:I10"/>
    <mergeCell ref="H16:H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8">
      <selection activeCell="K14" sqref="K14"/>
    </sheetView>
  </sheetViews>
  <sheetFormatPr defaultColWidth="9.140625" defaultRowHeight="12.75"/>
  <cols>
    <col min="1" max="1" width="3.7109375" style="0" customWidth="1"/>
    <col min="4" max="4" width="12.140625" style="0" customWidth="1"/>
    <col min="5" max="5" width="6.140625" style="0" customWidth="1"/>
    <col min="6" max="6" width="8.7109375" style="0" customWidth="1"/>
    <col min="7" max="7" width="13.8515625" style="0" customWidth="1"/>
    <col min="8" max="8" width="14.7109375" style="0" customWidth="1"/>
    <col min="9" max="9" width="14.57421875" style="0" customWidth="1"/>
  </cols>
  <sheetData>
    <row r="1" spans="1:9" ht="23.25">
      <c r="A1" s="1" t="s">
        <v>50</v>
      </c>
      <c r="I1" s="2"/>
    </row>
    <row r="2" spans="1:9" ht="18">
      <c r="A2" s="118"/>
      <c r="B2" s="119"/>
      <c r="C2" s="119"/>
      <c r="D2" s="119"/>
      <c r="E2" s="119"/>
      <c r="F2" s="119"/>
      <c r="G2" s="119"/>
      <c r="H2" s="119"/>
      <c r="I2" s="119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74" t="s">
        <v>101</v>
      </c>
      <c r="B5" s="174"/>
      <c r="C5" s="174"/>
      <c r="D5" s="174"/>
      <c r="E5" s="174"/>
      <c r="F5" s="174"/>
      <c r="G5" s="174"/>
      <c r="H5" s="174"/>
      <c r="I5" s="174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63" t="s">
        <v>112</v>
      </c>
      <c r="B8" s="63"/>
      <c r="C8" s="63"/>
      <c r="D8" s="63"/>
      <c r="E8" s="63"/>
      <c r="F8" s="3"/>
      <c r="G8" s="3"/>
      <c r="H8" s="3"/>
      <c r="I8" s="3"/>
      <c r="J8" s="3"/>
    </row>
    <row r="9" spans="1:10" ht="12.75">
      <c r="A9" s="159" t="s">
        <v>86</v>
      </c>
      <c r="B9" s="168"/>
      <c r="C9" s="168"/>
      <c r="D9" s="168"/>
      <c r="E9" s="168"/>
      <c r="F9" s="169" t="s">
        <v>47</v>
      </c>
      <c r="G9" s="169"/>
      <c r="H9" s="169"/>
      <c r="I9" s="169"/>
      <c r="J9" s="3"/>
    </row>
    <row r="10" spans="1:10" ht="12.75">
      <c r="A10" s="159" t="s">
        <v>55</v>
      </c>
      <c r="B10" s="113"/>
      <c r="C10" s="113"/>
      <c r="D10" s="113"/>
      <c r="E10" s="113"/>
      <c r="F10" s="169" t="s">
        <v>52</v>
      </c>
      <c r="G10" s="169"/>
      <c r="H10" s="169"/>
      <c r="I10" s="169"/>
      <c r="J10" s="3"/>
    </row>
    <row r="11" spans="1:10" ht="12.75">
      <c r="A11" s="159" t="s">
        <v>83</v>
      </c>
      <c r="B11" s="113"/>
      <c r="C11" s="113"/>
      <c r="D11" s="113"/>
      <c r="E11" s="113"/>
      <c r="F11" s="169" t="s">
        <v>87</v>
      </c>
      <c r="G11" s="201"/>
      <c r="H11" s="201"/>
      <c r="I11" s="201"/>
      <c r="J11" s="3"/>
    </row>
    <row r="12" spans="1:10" ht="12.75">
      <c r="A12" s="159" t="s">
        <v>109</v>
      </c>
      <c r="B12" s="113"/>
      <c r="C12" s="113"/>
      <c r="D12" s="113"/>
      <c r="E12" s="113"/>
      <c r="F12" s="113"/>
      <c r="G12" s="113"/>
      <c r="H12" s="113"/>
      <c r="I12" s="113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0" t="s">
        <v>0</v>
      </c>
      <c r="B14" s="161"/>
      <c r="C14" s="161"/>
      <c r="D14" s="162"/>
      <c r="E14" s="166" t="s">
        <v>1</v>
      </c>
      <c r="F14" s="166" t="s">
        <v>2</v>
      </c>
      <c r="G14" s="121" t="s">
        <v>3</v>
      </c>
      <c r="H14" s="121" t="s">
        <v>5</v>
      </c>
      <c r="I14" s="121" t="s">
        <v>21</v>
      </c>
    </row>
    <row r="15" spans="1:9" ht="13.5" thickBot="1">
      <c r="A15" s="163"/>
      <c r="B15" s="164"/>
      <c r="C15" s="164"/>
      <c r="D15" s="165"/>
      <c r="E15" s="167"/>
      <c r="F15" s="167"/>
      <c r="G15" s="122"/>
      <c r="H15" s="122"/>
      <c r="I15" s="122"/>
    </row>
    <row r="16" spans="1:9" ht="12.75" customHeight="1">
      <c r="A16" s="144" t="s">
        <v>4</v>
      </c>
      <c r="B16" s="146" t="s">
        <v>124</v>
      </c>
      <c r="C16" s="147"/>
      <c r="D16" s="148"/>
      <c r="E16" s="180" t="s">
        <v>15</v>
      </c>
      <c r="F16" s="153">
        <v>96</v>
      </c>
      <c r="G16" s="157"/>
      <c r="H16" s="155">
        <f>(F16)*(G16)</f>
        <v>0</v>
      </c>
      <c r="I16" s="57" t="s">
        <v>45</v>
      </c>
    </row>
    <row r="17" spans="1:9" ht="12.75">
      <c r="A17" s="145"/>
      <c r="B17" s="149"/>
      <c r="C17" s="149"/>
      <c r="D17" s="150"/>
      <c r="E17" s="181"/>
      <c r="F17" s="154"/>
      <c r="G17" s="158"/>
      <c r="H17" s="156"/>
      <c r="I17" s="56" t="s">
        <v>46</v>
      </c>
    </row>
    <row r="18" spans="1:9" ht="5.25" customHeight="1">
      <c r="A18" s="9"/>
      <c r="B18" s="10"/>
      <c r="C18" s="10"/>
      <c r="D18" s="11"/>
      <c r="E18" s="40"/>
      <c r="F18" s="31"/>
      <c r="G18" s="38"/>
      <c r="H18" s="32"/>
      <c r="I18" s="6"/>
    </row>
    <row r="19" spans="1:9" ht="14.25">
      <c r="A19" s="9" t="s">
        <v>6</v>
      </c>
      <c r="B19" s="59" t="s">
        <v>35</v>
      </c>
      <c r="C19" s="10"/>
      <c r="D19" s="11"/>
      <c r="E19" s="40" t="s">
        <v>15</v>
      </c>
      <c r="F19" s="31">
        <v>12</v>
      </c>
      <c r="G19" s="38"/>
      <c r="H19" s="32">
        <f>SUM(F19)*(G19)</f>
        <v>0</v>
      </c>
      <c r="I19" s="6" t="s">
        <v>30</v>
      </c>
    </row>
    <row r="20" spans="1:9" ht="4.5" customHeight="1">
      <c r="A20" s="9"/>
      <c r="B20" s="10"/>
      <c r="C20" s="10"/>
      <c r="D20" s="11"/>
      <c r="E20" s="40"/>
      <c r="F20" s="31"/>
      <c r="G20" s="38"/>
      <c r="H20" s="32"/>
      <c r="I20" s="6"/>
    </row>
    <row r="21" spans="1:9" ht="15" customHeight="1">
      <c r="A21" s="9" t="s">
        <v>7</v>
      </c>
      <c r="B21" s="59" t="s">
        <v>36</v>
      </c>
      <c r="C21" s="10"/>
      <c r="D21" s="11"/>
      <c r="E21" s="40" t="s">
        <v>16</v>
      </c>
      <c r="F21" s="31">
        <v>1</v>
      </c>
      <c r="G21" s="38"/>
      <c r="H21" s="32">
        <f>SUM(F21)*(G21)</f>
        <v>0</v>
      </c>
      <c r="I21" s="6" t="s">
        <v>30</v>
      </c>
    </row>
    <row r="22" spans="1:9" ht="6" customHeight="1">
      <c r="A22" s="9"/>
      <c r="B22" s="59"/>
      <c r="C22" s="10"/>
      <c r="D22" s="11"/>
      <c r="E22" s="40"/>
      <c r="F22" s="31"/>
      <c r="G22" s="38"/>
      <c r="H22" s="32"/>
      <c r="I22" s="6"/>
    </row>
    <row r="23" spans="1:9" ht="12.75">
      <c r="A23" s="12"/>
      <c r="B23" s="13" t="s">
        <v>12</v>
      </c>
      <c r="C23" s="10"/>
      <c r="D23" s="11"/>
      <c r="E23" s="40"/>
      <c r="F23" s="31"/>
      <c r="G23" s="38"/>
      <c r="H23" s="32"/>
      <c r="I23" s="6"/>
    </row>
    <row r="24" spans="1:9" ht="12.75">
      <c r="A24" s="12"/>
      <c r="B24" s="10" t="s">
        <v>13</v>
      </c>
      <c r="C24" s="10"/>
      <c r="D24" s="11"/>
      <c r="E24" s="40"/>
      <c r="F24" s="31"/>
      <c r="G24" s="38"/>
      <c r="H24" s="32"/>
      <c r="I24" s="6"/>
    </row>
    <row r="25" spans="1:9" ht="5.25" customHeight="1">
      <c r="A25" s="12"/>
      <c r="B25" s="10"/>
      <c r="C25" s="10"/>
      <c r="D25" s="11"/>
      <c r="E25" s="40"/>
      <c r="F25" s="31"/>
      <c r="G25" s="38"/>
      <c r="H25" s="32"/>
      <c r="I25" s="6"/>
    </row>
    <row r="26" spans="1:9" ht="12.75">
      <c r="A26" s="64" t="s">
        <v>8</v>
      </c>
      <c r="B26" s="94" t="s">
        <v>85</v>
      </c>
      <c r="C26" s="10"/>
      <c r="D26" s="11"/>
      <c r="E26" s="40" t="s">
        <v>16</v>
      </c>
      <c r="F26" s="103">
        <v>0.5</v>
      </c>
      <c r="G26" s="38"/>
      <c r="H26" s="32">
        <f>SUM(F26)*(G26)</f>
        <v>0</v>
      </c>
      <c r="I26" s="58" t="s">
        <v>20</v>
      </c>
    </row>
    <row r="27" spans="1:9" ht="5.25" customHeight="1" thickBot="1">
      <c r="A27" s="14"/>
      <c r="B27" s="15"/>
      <c r="C27" s="15"/>
      <c r="D27" s="16"/>
      <c r="E27" s="41"/>
      <c r="F27" s="17"/>
      <c r="G27" s="39"/>
      <c r="H27" s="33"/>
      <c r="I27" s="17"/>
    </row>
    <row r="28" spans="1:8" ht="22.5" customHeight="1" thickBot="1">
      <c r="A28" s="136" t="s">
        <v>19</v>
      </c>
      <c r="B28" s="137"/>
      <c r="C28" s="137"/>
      <c r="D28" s="137"/>
      <c r="E28" s="137"/>
      <c r="F28" s="137"/>
      <c r="G28" s="138"/>
      <c r="H28" s="34">
        <f>SUM(H16:H27)</f>
        <v>0</v>
      </c>
    </row>
    <row r="29" spans="1:8" ht="12.75">
      <c r="A29" s="7"/>
      <c r="B29" s="7"/>
      <c r="C29" s="7"/>
      <c r="D29" s="21"/>
      <c r="H29" s="5"/>
    </row>
    <row r="30" spans="1:8" ht="12.75">
      <c r="A30" s="7"/>
      <c r="B30" s="7"/>
      <c r="C30" s="7"/>
      <c r="D30" s="21"/>
      <c r="H30" s="5"/>
    </row>
    <row r="31" spans="1:8" ht="12.75">
      <c r="A31" s="7"/>
      <c r="B31" s="7"/>
      <c r="C31" s="7"/>
      <c r="D31" s="43"/>
      <c r="H31" s="5"/>
    </row>
    <row r="32" spans="1:8" ht="12.75">
      <c r="A32" s="7"/>
      <c r="B32" s="7"/>
      <c r="C32" s="7"/>
      <c r="D32" s="21"/>
      <c r="H32" s="5"/>
    </row>
    <row r="33" spans="1:9" ht="12.75">
      <c r="A33" s="25" t="s">
        <v>22</v>
      </c>
      <c r="B33" s="22"/>
      <c r="C33" s="42"/>
      <c r="D33" s="23"/>
      <c r="E33" s="23"/>
      <c r="F33" s="23"/>
      <c r="G33" s="23"/>
      <c r="H33" s="23"/>
      <c r="I33" s="23"/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>
      <c r="A35" s="26"/>
      <c r="B35" s="26"/>
      <c r="C35" s="26"/>
      <c r="D35" s="27"/>
      <c r="E35" s="24"/>
      <c r="F35" s="24"/>
      <c r="G35" s="24"/>
      <c r="H35" s="28"/>
      <c r="I35" s="24"/>
    </row>
    <row r="36" spans="1:9" ht="12.75">
      <c r="A36" s="45"/>
      <c r="B36" s="45"/>
      <c r="C36" s="45"/>
      <c r="D36" s="21"/>
      <c r="E36" s="4"/>
      <c r="F36" s="4"/>
      <c r="G36" s="4"/>
      <c r="H36" s="5"/>
      <c r="I36" s="4"/>
    </row>
    <row r="37" spans="1:8" ht="12.75">
      <c r="A37" s="7"/>
      <c r="B37" s="7"/>
      <c r="C37" s="7"/>
      <c r="D37" s="21"/>
      <c r="H37" s="5"/>
    </row>
    <row r="38" spans="1:8" ht="12.75">
      <c r="A38" s="7"/>
      <c r="B38" s="7"/>
      <c r="C38" s="7"/>
      <c r="D38" s="21"/>
      <c r="H38" s="5"/>
    </row>
    <row r="40" ht="12.75">
      <c r="F40" s="8"/>
    </row>
    <row r="41" spans="1:9" ht="12.75">
      <c r="A41" s="134"/>
      <c r="B41" s="134"/>
      <c r="C41" s="35" t="s">
        <v>18</v>
      </c>
      <c r="D41" s="55" t="s">
        <v>110</v>
      </c>
      <c r="G41" s="135"/>
      <c r="H41" s="135"/>
      <c r="I41" s="135"/>
    </row>
    <row r="42" spans="6:9" ht="12.75">
      <c r="F42" s="8"/>
      <c r="G42" s="112" t="s">
        <v>14</v>
      </c>
      <c r="H42" s="113"/>
      <c r="I42" s="113"/>
    </row>
    <row r="43" spans="1:3" ht="12.75">
      <c r="A43" s="36"/>
      <c r="B43" s="36"/>
      <c r="C43" s="36"/>
    </row>
    <row r="45" spans="1:3" ht="12.75">
      <c r="A45" s="36"/>
      <c r="B45" s="36"/>
      <c r="C45" s="36"/>
    </row>
    <row r="50" ht="14.25" customHeight="1"/>
    <row r="51" ht="13.5" customHeight="1"/>
  </sheetData>
  <sheetProtection/>
  <mergeCells count="26">
    <mergeCell ref="A28:G28"/>
    <mergeCell ref="A41:B41"/>
    <mergeCell ref="G41:I41"/>
    <mergeCell ref="G42:I42"/>
    <mergeCell ref="A2:I2"/>
    <mergeCell ref="A5:I5"/>
    <mergeCell ref="A7:D7"/>
    <mergeCell ref="A9:E9"/>
    <mergeCell ref="F9:I9"/>
    <mergeCell ref="A10:E10"/>
    <mergeCell ref="F10:I10"/>
    <mergeCell ref="A11:E11"/>
    <mergeCell ref="F11:I11"/>
    <mergeCell ref="A12:I12"/>
    <mergeCell ref="A14:D15"/>
    <mergeCell ref="E14:E15"/>
    <mergeCell ref="F14:F15"/>
    <mergeCell ref="G14:G15"/>
    <mergeCell ref="H14:H15"/>
    <mergeCell ref="I14:I15"/>
    <mergeCell ref="A16:A17"/>
    <mergeCell ref="B16:D17"/>
    <mergeCell ref="E16:E17"/>
    <mergeCell ref="F16:F17"/>
    <mergeCell ref="G16:G17"/>
    <mergeCell ref="H16:H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O23" sqref="O23"/>
    </sheetView>
  </sheetViews>
  <sheetFormatPr defaultColWidth="9.140625" defaultRowHeight="12.75"/>
  <cols>
    <col min="1" max="1" width="3.7109375" style="0" customWidth="1"/>
    <col min="4" max="4" width="12.140625" style="0" customWidth="1"/>
    <col min="5" max="5" width="6.140625" style="0" customWidth="1"/>
    <col min="6" max="6" width="8.7109375" style="0" customWidth="1"/>
    <col min="7" max="7" width="13.7109375" style="0" bestFit="1" customWidth="1"/>
    <col min="8" max="8" width="14.7109375" style="0" customWidth="1"/>
    <col min="9" max="9" width="14.57421875" style="0" customWidth="1"/>
  </cols>
  <sheetData>
    <row r="1" spans="1:9" ht="23.25">
      <c r="A1" s="1" t="s">
        <v>50</v>
      </c>
      <c r="I1" s="2"/>
    </row>
    <row r="2" spans="1:9" ht="18">
      <c r="A2" s="118"/>
      <c r="B2" s="119"/>
      <c r="C2" s="119"/>
      <c r="D2" s="119"/>
      <c r="E2" s="119"/>
      <c r="F2" s="119"/>
      <c r="G2" s="119"/>
      <c r="H2" s="119"/>
      <c r="I2" s="119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74" t="s">
        <v>101</v>
      </c>
      <c r="B5" s="174"/>
      <c r="C5" s="174"/>
      <c r="D5" s="174"/>
      <c r="E5" s="174"/>
      <c r="F5" s="174"/>
      <c r="G5" s="174"/>
      <c r="H5" s="174"/>
      <c r="I5" s="174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63" t="s">
        <v>90</v>
      </c>
      <c r="B8" s="63"/>
      <c r="C8" s="63"/>
      <c r="D8" s="63"/>
      <c r="E8" s="63"/>
      <c r="F8" s="3"/>
      <c r="G8" s="3"/>
      <c r="H8" s="3"/>
      <c r="I8" s="3"/>
      <c r="J8" s="3"/>
    </row>
    <row r="9" spans="1:10" ht="12.75">
      <c r="A9" s="159" t="s">
        <v>89</v>
      </c>
      <c r="B9" s="168"/>
      <c r="C9" s="168"/>
      <c r="D9" s="168"/>
      <c r="E9" s="168"/>
      <c r="F9" s="169" t="s">
        <v>47</v>
      </c>
      <c r="G9" s="169"/>
      <c r="H9" s="169"/>
      <c r="I9" s="169"/>
      <c r="J9" s="3"/>
    </row>
    <row r="10" spans="1:10" ht="12.75">
      <c r="A10" s="159" t="s">
        <v>55</v>
      </c>
      <c r="B10" s="113"/>
      <c r="C10" s="113"/>
      <c r="D10" s="113"/>
      <c r="E10" s="113"/>
      <c r="F10" s="169" t="s">
        <v>52</v>
      </c>
      <c r="G10" s="169"/>
      <c r="H10" s="169"/>
      <c r="I10" s="169"/>
      <c r="J10" s="3"/>
    </row>
    <row r="11" spans="1:10" ht="12.75">
      <c r="A11" s="159" t="s">
        <v>83</v>
      </c>
      <c r="B11" s="113"/>
      <c r="C11" s="113"/>
      <c r="D11" s="113"/>
      <c r="E11" s="113"/>
      <c r="F11" s="169" t="s">
        <v>91</v>
      </c>
      <c r="G11" s="201"/>
      <c r="H11" s="201"/>
      <c r="I11" s="201"/>
      <c r="J11" s="3"/>
    </row>
    <row r="12" spans="1:10" ht="12.75">
      <c r="A12" s="159" t="s">
        <v>109</v>
      </c>
      <c r="B12" s="113"/>
      <c r="C12" s="113"/>
      <c r="D12" s="113"/>
      <c r="E12" s="113"/>
      <c r="F12" s="113"/>
      <c r="G12" s="113"/>
      <c r="H12" s="113"/>
      <c r="I12" s="113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0" t="s">
        <v>0</v>
      </c>
      <c r="B14" s="161"/>
      <c r="C14" s="161"/>
      <c r="D14" s="162"/>
      <c r="E14" s="166" t="s">
        <v>1</v>
      </c>
      <c r="F14" s="166" t="s">
        <v>2</v>
      </c>
      <c r="G14" s="121" t="s">
        <v>3</v>
      </c>
      <c r="H14" s="121" t="s">
        <v>5</v>
      </c>
      <c r="I14" s="121" t="s">
        <v>21</v>
      </c>
    </row>
    <row r="15" spans="1:9" ht="13.5" thickBot="1">
      <c r="A15" s="163"/>
      <c r="B15" s="164"/>
      <c r="C15" s="164"/>
      <c r="D15" s="165"/>
      <c r="E15" s="167"/>
      <c r="F15" s="167"/>
      <c r="G15" s="122"/>
      <c r="H15" s="122"/>
      <c r="I15" s="122"/>
    </row>
    <row r="16" spans="1:9" ht="12.75" customHeight="1">
      <c r="A16" s="144" t="s">
        <v>4</v>
      </c>
      <c r="B16" s="146" t="s">
        <v>124</v>
      </c>
      <c r="C16" s="147"/>
      <c r="D16" s="148"/>
      <c r="E16" s="180" t="s">
        <v>15</v>
      </c>
      <c r="F16" s="153">
        <v>515</v>
      </c>
      <c r="G16" s="157"/>
      <c r="H16" s="155">
        <f>(F16)*(G16)</f>
        <v>0</v>
      </c>
      <c r="I16" s="57" t="s">
        <v>45</v>
      </c>
    </row>
    <row r="17" spans="1:9" ht="12.75">
      <c r="A17" s="145"/>
      <c r="B17" s="149"/>
      <c r="C17" s="149"/>
      <c r="D17" s="150"/>
      <c r="E17" s="181"/>
      <c r="F17" s="154"/>
      <c r="G17" s="158"/>
      <c r="H17" s="156"/>
      <c r="I17" s="56" t="s">
        <v>46</v>
      </c>
    </row>
    <row r="18" spans="1:9" ht="5.25" customHeight="1">
      <c r="A18" s="9"/>
      <c r="B18" s="10"/>
      <c r="C18" s="10"/>
      <c r="D18" s="11"/>
      <c r="E18" s="40"/>
      <c r="F18" s="31"/>
      <c r="G18" s="38"/>
      <c r="H18" s="32"/>
      <c r="I18" s="6"/>
    </row>
    <row r="19" spans="1:9" ht="14.25">
      <c r="A19" s="9" t="s">
        <v>6</v>
      </c>
      <c r="B19" s="59" t="s">
        <v>35</v>
      </c>
      <c r="C19" s="10"/>
      <c r="D19" s="11"/>
      <c r="E19" s="40" t="s">
        <v>15</v>
      </c>
      <c r="F19" s="31">
        <v>10</v>
      </c>
      <c r="G19" s="38"/>
      <c r="H19" s="32">
        <f>SUM(F19)*(G19)</f>
        <v>0</v>
      </c>
      <c r="I19" s="6" t="s">
        <v>30</v>
      </c>
    </row>
    <row r="20" spans="1:9" ht="4.5" customHeight="1">
      <c r="A20" s="9"/>
      <c r="B20" s="10"/>
      <c r="C20" s="10"/>
      <c r="D20" s="11"/>
      <c r="E20" s="40"/>
      <c r="F20" s="31"/>
      <c r="G20" s="38"/>
      <c r="H20" s="32"/>
      <c r="I20" s="6"/>
    </row>
    <row r="21" spans="1:9" ht="15" customHeight="1">
      <c r="A21" s="9" t="s">
        <v>7</v>
      </c>
      <c r="B21" s="59" t="s">
        <v>51</v>
      </c>
      <c r="C21" s="10"/>
      <c r="D21" s="11"/>
      <c r="E21" s="40" t="s">
        <v>16</v>
      </c>
      <c r="F21" s="105">
        <v>2</v>
      </c>
      <c r="G21" s="38"/>
      <c r="H21" s="32">
        <f>SUM(F21)*(G21)</f>
        <v>0</v>
      </c>
      <c r="I21" s="6" t="s">
        <v>30</v>
      </c>
    </row>
    <row r="22" spans="1:9" ht="6" customHeight="1">
      <c r="A22" s="9"/>
      <c r="B22" s="59"/>
      <c r="C22" s="10"/>
      <c r="D22" s="11"/>
      <c r="E22" s="40"/>
      <c r="F22" s="31"/>
      <c r="G22" s="38"/>
      <c r="H22" s="32"/>
      <c r="I22" s="6"/>
    </row>
    <row r="23" spans="1:9" ht="12.75">
      <c r="A23" s="12"/>
      <c r="B23" s="13" t="s">
        <v>12</v>
      </c>
      <c r="C23" s="10"/>
      <c r="D23" s="11"/>
      <c r="E23" s="40"/>
      <c r="F23" s="31"/>
      <c r="G23" s="38"/>
      <c r="H23" s="32"/>
      <c r="I23" s="6"/>
    </row>
    <row r="24" spans="1:9" ht="12.75">
      <c r="A24" s="12"/>
      <c r="B24" s="10" t="s">
        <v>13</v>
      </c>
      <c r="C24" s="10"/>
      <c r="D24" s="11"/>
      <c r="E24" s="40"/>
      <c r="F24" s="31"/>
      <c r="G24" s="38"/>
      <c r="H24" s="32"/>
      <c r="I24" s="6"/>
    </row>
    <row r="25" spans="1:9" ht="5.25" customHeight="1">
      <c r="A25" s="12"/>
      <c r="B25" s="10"/>
      <c r="C25" s="10"/>
      <c r="D25" s="11"/>
      <c r="E25" s="40"/>
      <c r="F25" s="31"/>
      <c r="G25" s="38"/>
      <c r="H25" s="32"/>
      <c r="I25" s="6"/>
    </row>
    <row r="26" spans="1:9" ht="12.75">
      <c r="A26" s="64" t="s">
        <v>9</v>
      </c>
      <c r="B26" s="62" t="s">
        <v>85</v>
      </c>
      <c r="C26" s="10"/>
      <c r="D26" s="11"/>
      <c r="E26" s="40" t="s">
        <v>16</v>
      </c>
      <c r="F26" s="31">
        <v>2</v>
      </c>
      <c r="G26" s="38"/>
      <c r="H26" s="32">
        <f>SUM(F26)*(G26)</f>
        <v>0</v>
      </c>
      <c r="I26" s="58" t="s">
        <v>20</v>
      </c>
    </row>
    <row r="27" spans="1:9" ht="5.25" customHeight="1" thickBot="1">
      <c r="A27" s="14"/>
      <c r="B27" s="15"/>
      <c r="C27" s="15"/>
      <c r="D27" s="16"/>
      <c r="E27" s="41"/>
      <c r="F27" s="17"/>
      <c r="G27" s="39"/>
      <c r="H27" s="33"/>
      <c r="I27" s="17"/>
    </row>
    <row r="28" spans="1:8" ht="22.5" customHeight="1" thickBot="1">
      <c r="A28" s="136" t="s">
        <v>19</v>
      </c>
      <c r="B28" s="137"/>
      <c r="C28" s="137"/>
      <c r="D28" s="137"/>
      <c r="E28" s="137"/>
      <c r="F28" s="137"/>
      <c r="G28" s="138"/>
      <c r="H28" s="34">
        <f>SUM(H16:H27)</f>
        <v>0</v>
      </c>
    </row>
    <row r="29" spans="1:8" ht="12.75">
      <c r="A29" s="7"/>
      <c r="B29" s="7"/>
      <c r="C29" s="7"/>
      <c r="D29" s="21"/>
      <c r="H29" s="5"/>
    </row>
    <row r="30" spans="1:8" ht="12.75">
      <c r="A30" s="7"/>
      <c r="B30" s="7"/>
      <c r="C30" s="7"/>
      <c r="D30" s="21"/>
      <c r="H30" s="5"/>
    </row>
    <row r="31" spans="1:8" ht="12.75">
      <c r="A31" s="7"/>
      <c r="B31" s="7"/>
      <c r="C31" s="7"/>
      <c r="D31" s="43"/>
      <c r="H31" s="5"/>
    </row>
    <row r="32" spans="1:8" ht="12.75">
      <c r="A32" s="7"/>
      <c r="B32" s="7"/>
      <c r="C32" s="7"/>
      <c r="D32" s="21"/>
      <c r="H32" s="5"/>
    </row>
    <row r="33" spans="1:9" ht="12.75">
      <c r="A33" s="25" t="s">
        <v>22</v>
      </c>
      <c r="B33" s="22"/>
      <c r="C33" s="42"/>
      <c r="D33" s="23"/>
      <c r="E33" s="23"/>
      <c r="F33" s="23"/>
      <c r="G33" s="23"/>
      <c r="H33" s="23"/>
      <c r="I33" s="23"/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>
      <c r="A35" s="26"/>
      <c r="B35" s="26"/>
      <c r="C35" s="26"/>
      <c r="D35" s="27"/>
      <c r="E35" s="24"/>
      <c r="F35" s="24"/>
      <c r="G35" s="24"/>
      <c r="H35" s="28"/>
      <c r="I35" s="24"/>
    </row>
    <row r="36" spans="1:9" ht="12.75">
      <c r="A36" s="45"/>
      <c r="B36" s="45"/>
      <c r="C36" s="45"/>
      <c r="D36" s="21"/>
      <c r="E36" s="4"/>
      <c r="F36" s="4"/>
      <c r="G36" s="4"/>
      <c r="H36" s="5"/>
      <c r="I36" s="4"/>
    </row>
    <row r="37" spans="1:8" ht="12.75">
      <c r="A37" s="7"/>
      <c r="B37" s="7"/>
      <c r="C37" s="7"/>
      <c r="D37" s="21"/>
      <c r="H37" s="5"/>
    </row>
    <row r="38" spans="1:8" ht="12.75">
      <c r="A38" s="7"/>
      <c r="B38" s="7"/>
      <c r="C38" s="7"/>
      <c r="D38" s="21"/>
      <c r="H38" s="5"/>
    </row>
    <row r="40" ht="12.75">
      <c r="F40" s="8"/>
    </row>
    <row r="41" spans="1:9" ht="12.75">
      <c r="A41" s="134"/>
      <c r="B41" s="134"/>
      <c r="C41" s="35" t="s">
        <v>18</v>
      </c>
      <c r="D41" s="55" t="s">
        <v>110</v>
      </c>
      <c r="G41" s="135"/>
      <c r="H41" s="135"/>
      <c r="I41" s="135"/>
    </row>
    <row r="42" spans="6:9" ht="12.75">
      <c r="F42" s="8"/>
      <c r="G42" s="112" t="s">
        <v>14</v>
      </c>
      <c r="H42" s="113"/>
      <c r="I42" s="113"/>
    </row>
    <row r="43" spans="1:3" ht="12.75">
      <c r="A43" s="36"/>
      <c r="B43" s="36"/>
      <c r="C43" s="36"/>
    </row>
    <row r="45" spans="1:3" ht="12.75">
      <c r="A45" s="36"/>
      <c r="B45" s="36"/>
      <c r="C45" s="36"/>
    </row>
    <row r="50" ht="14.25" customHeight="1"/>
    <row r="51" ht="13.5" customHeight="1"/>
  </sheetData>
  <sheetProtection/>
  <mergeCells count="26">
    <mergeCell ref="A28:G28"/>
    <mergeCell ref="A41:B41"/>
    <mergeCell ref="G41:I41"/>
    <mergeCell ref="G42:I42"/>
    <mergeCell ref="A16:A17"/>
    <mergeCell ref="B16:D17"/>
    <mergeCell ref="E16:E17"/>
    <mergeCell ref="F16:F17"/>
    <mergeCell ref="G16:G17"/>
    <mergeCell ref="H16:H17"/>
    <mergeCell ref="A11:E11"/>
    <mergeCell ref="F11:I11"/>
    <mergeCell ref="A12:I12"/>
    <mergeCell ref="A14:D15"/>
    <mergeCell ref="E14:E15"/>
    <mergeCell ref="F14:F15"/>
    <mergeCell ref="G14:G15"/>
    <mergeCell ref="H14:H15"/>
    <mergeCell ref="I14:I15"/>
    <mergeCell ref="A2:I2"/>
    <mergeCell ref="A5:I5"/>
    <mergeCell ref="A7:D7"/>
    <mergeCell ref="A9:E9"/>
    <mergeCell ref="F9:I9"/>
    <mergeCell ref="A10:E10"/>
    <mergeCell ref="F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D45" sqref="D45"/>
    </sheetView>
  </sheetViews>
  <sheetFormatPr defaultColWidth="9.140625" defaultRowHeight="12.75"/>
  <cols>
    <col min="1" max="1" width="3.00390625" style="0" customWidth="1"/>
    <col min="4" max="4" width="16.8515625" style="0" customWidth="1"/>
    <col min="5" max="5" width="6.7109375" style="0" customWidth="1"/>
    <col min="6" max="6" width="8.8515625" style="0" customWidth="1"/>
    <col min="7" max="7" width="10.8515625" style="0" customWidth="1"/>
    <col min="8" max="8" width="12.8515625" style="0" customWidth="1"/>
    <col min="9" max="9" width="16.8515625" style="0" customWidth="1"/>
  </cols>
  <sheetData>
    <row r="1" spans="1:9" ht="23.25">
      <c r="A1" s="1" t="s">
        <v>50</v>
      </c>
      <c r="I1" s="2"/>
    </row>
    <row r="2" spans="1:9" ht="18">
      <c r="A2" s="118"/>
      <c r="B2" s="119"/>
      <c r="C2" s="119"/>
      <c r="D2" s="119"/>
      <c r="E2" s="119"/>
      <c r="F2" s="119"/>
      <c r="G2" s="119"/>
      <c r="H2" s="119"/>
      <c r="I2" s="119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74" t="s">
        <v>103</v>
      </c>
      <c r="B5" s="174"/>
      <c r="C5" s="174"/>
      <c r="D5" s="174"/>
      <c r="E5" s="174"/>
      <c r="F5" s="174"/>
      <c r="G5" s="174"/>
      <c r="H5" s="174"/>
      <c r="I5" s="174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168" t="s">
        <v>62</v>
      </c>
      <c r="B8" s="168"/>
      <c r="C8" s="168"/>
      <c r="D8" s="168"/>
      <c r="E8" s="168"/>
      <c r="F8" s="176"/>
      <c r="G8" s="176"/>
      <c r="H8" s="176"/>
      <c r="I8" s="176"/>
      <c r="J8" s="3"/>
    </row>
    <row r="9" spans="1:10" ht="12.75">
      <c r="A9" s="168" t="s">
        <v>60</v>
      </c>
      <c r="B9" s="168"/>
      <c r="C9" s="168"/>
      <c r="D9" s="168"/>
      <c r="E9" s="168"/>
      <c r="F9" s="169" t="s">
        <v>132</v>
      </c>
      <c r="G9" s="169"/>
      <c r="H9" s="169"/>
      <c r="I9" s="169"/>
      <c r="J9" s="3"/>
    </row>
    <row r="10" spans="1:10" ht="12.75">
      <c r="A10" s="159" t="s">
        <v>63</v>
      </c>
      <c r="B10" s="113"/>
      <c r="C10" s="113"/>
      <c r="D10" s="113"/>
      <c r="E10" s="113"/>
      <c r="F10" s="169" t="s">
        <v>133</v>
      </c>
      <c r="G10" s="169"/>
      <c r="H10" s="169"/>
      <c r="I10" s="169"/>
      <c r="J10" s="3"/>
    </row>
    <row r="11" spans="1:10" ht="12.75">
      <c r="A11" s="159" t="s">
        <v>61</v>
      </c>
      <c r="B11" s="113"/>
      <c r="C11" s="113"/>
      <c r="D11" s="113"/>
      <c r="E11" s="113"/>
      <c r="F11" s="170" t="s">
        <v>38</v>
      </c>
      <c r="G11" s="171"/>
      <c r="H11" s="171"/>
      <c r="I11" s="171"/>
      <c r="J11" s="3"/>
    </row>
    <row r="12" spans="1:10" ht="12.75">
      <c r="A12" s="159" t="s">
        <v>109</v>
      </c>
      <c r="B12" s="113"/>
      <c r="C12" s="113"/>
      <c r="D12" s="113"/>
      <c r="E12" s="113"/>
      <c r="F12" s="113"/>
      <c r="G12" s="113"/>
      <c r="H12" s="113"/>
      <c r="I12" s="113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0" t="s">
        <v>0</v>
      </c>
      <c r="B14" s="161"/>
      <c r="C14" s="161"/>
      <c r="D14" s="162"/>
      <c r="E14" s="166" t="s">
        <v>1</v>
      </c>
      <c r="F14" s="166" t="s">
        <v>2</v>
      </c>
      <c r="G14" s="121" t="s">
        <v>3</v>
      </c>
      <c r="H14" s="121" t="s">
        <v>5</v>
      </c>
      <c r="I14" s="121" t="s">
        <v>21</v>
      </c>
    </row>
    <row r="15" spans="1:9" ht="13.5" thickBot="1">
      <c r="A15" s="163"/>
      <c r="B15" s="164"/>
      <c r="C15" s="164"/>
      <c r="D15" s="165"/>
      <c r="E15" s="167"/>
      <c r="F15" s="167"/>
      <c r="G15" s="122"/>
      <c r="H15" s="122"/>
      <c r="I15" s="122"/>
    </row>
    <row r="16" spans="1:9" ht="12.75" customHeight="1">
      <c r="A16" s="144" t="s">
        <v>4</v>
      </c>
      <c r="B16" s="146" t="s">
        <v>121</v>
      </c>
      <c r="C16" s="147"/>
      <c r="D16" s="148"/>
      <c r="E16" s="151" t="s">
        <v>15</v>
      </c>
      <c r="F16" s="153">
        <v>30671</v>
      </c>
      <c r="G16" s="157"/>
      <c r="H16" s="155">
        <f>SUM(F16*G16)</f>
        <v>0</v>
      </c>
      <c r="I16" s="57" t="s">
        <v>118</v>
      </c>
    </row>
    <row r="17" spans="1:9" ht="12" customHeight="1">
      <c r="A17" s="145"/>
      <c r="B17" s="149"/>
      <c r="C17" s="149"/>
      <c r="D17" s="150"/>
      <c r="E17" s="152"/>
      <c r="F17" s="154"/>
      <c r="G17" s="158"/>
      <c r="H17" s="156"/>
      <c r="I17" s="61" t="s">
        <v>44</v>
      </c>
    </row>
    <row r="18" spans="1:9" ht="5.25" customHeight="1">
      <c r="A18" s="9"/>
      <c r="B18" s="10"/>
      <c r="C18" s="10"/>
      <c r="D18" s="11"/>
      <c r="E18" s="40"/>
      <c r="F18" s="31"/>
      <c r="G18" s="38"/>
      <c r="H18" s="32"/>
      <c r="I18" s="6"/>
    </row>
    <row r="19" spans="1:9" ht="14.25">
      <c r="A19" s="9" t="s">
        <v>6</v>
      </c>
      <c r="B19" s="59" t="s">
        <v>35</v>
      </c>
      <c r="C19" s="10"/>
      <c r="D19" s="11"/>
      <c r="E19" s="65" t="s">
        <v>15</v>
      </c>
      <c r="F19" s="31">
        <v>450</v>
      </c>
      <c r="G19" s="38"/>
      <c r="H19" s="32">
        <f>SUM(F19)*(G19)</f>
        <v>0</v>
      </c>
      <c r="I19" s="6" t="s">
        <v>23</v>
      </c>
    </row>
    <row r="20" spans="1:9" ht="4.5" customHeight="1">
      <c r="A20" s="9"/>
      <c r="B20" s="59"/>
      <c r="C20" s="10"/>
      <c r="D20" s="11"/>
      <c r="E20" s="40"/>
      <c r="F20" s="31"/>
      <c r="G20" s="38"/>
      <c r="H20" s="32"/>
      <c r="I20" s="6"/>
    </row>
    <row r="21" spans="1:9" ht="15" customHeight="1">
      <c r="A21" s="96" t="s">
        <v>7</v>
      </c>
      <c r="B21" s="111" t="s">
        <v>122</v>
      </c>
      <c r="C21" s="10"/>
      <c r="D21" s="11"/>
      <c r="E21" s="65" t="s">
        <v>15</v>
      </c>
      <c r="F21" s="31">
        <v>1500</v>
      </c>
      <c r="G21" s="38"/>
      <c r="H21" s="32">
        <f>SUM(F21*G21)</f>
        <v>0</v>
      </c>
      <c r="I21" s="6" t="s">
        <v>23</v>
      </c>
    </row>
    <row r="22" spans="1:9" ht="4.5" customHeight="1">
      <c r="A22" s="9"/>
      <c r="B22" s="59"/>
      <c r="C22" s="10"/>
      <c r="D22" s="11"/>
      <c r="E22" s="40"/>
      <c r="F22" s="31"/>
      <c r="G22" s="38"/>
      <c r="H22" s="32"/>
      <c r="I22" s="6"/>
    </row>
    <row r="23" spans="1:11" ht="12.75">
      <c r="A23" s="9" t="s">
        <v>7</v>
      </c>
      <c r="B23" s="132" t="s">
        <v>51</v>
      </c>
      <c r="C23" s="132"/>
      <c r="D23" s="133"/>
      <c r="E23" s="40" t="s">
        <v>16</v>
      </c>
      <c r="F23" s="31">
        <v>20</v>
      </c>
      <c r="G23" s="38"/>
      <c r="H23" s="32">
        <f>SUM(F23)*(G23)</f>
        <v>0</v>
      </c>
      <c r="I23" s="58" t="s">
        <v>23</v>
      </c>
      <c r="K23" s="98"/>
    </row>
    <row r="24" spans="1:9" ht="6" customHeight="1">
      <c r="A24" s="9"/>
      <c r="B24" s="86"/>
      <c r="C24" s="86"/>
      <c r="D24" s="87"/>
      <c r="E24" s="40"/>
      <c r="F24" s="31"/>
      <c r="G24" s="38"/>
      <c r="H24" s="32"/>
      <c r="I24" s="58"/>
    </row>
    <row r="25" spans="1:11" ht="12.75">
      <c r="A25" s="142" t="s">
        <v>8</v>
      </c>
      <c r="B25" s="172" t="s">
        <v>43</v>
      </c>
      <c r="C25" s="172"/>
      <c r="D25" s="173"/>
      <c r="E25" s="129" t="s">
        <v>15</v>
      </c>
      <c r="F25" s="154">
        <v>1400</v>
      </c>
      <c r="G25" s="158"/>
      <c r="H25" s="156">
        <f>SUM(F25*G25)</f>
        <v>0</v>
      </c>
      <c r="I25" s="129" t="s">
        <v>23</v>
      </c>
      <c r="K25" s="98"/>
    </row>
    <row r="26" spans="1:9" ht="27" customHeight="1">
      <c r="A26" s="143"/>
      <c r="B26" s="172"/>
      <c r="C26" s="172"/>
      <c r="D26" s="173"/>
      <c r="E26" s="152"/>
      <c r="F26" s="154"/>
      <c r="G26" s="158"/>
      <c r="H26" s="156"/>
      <c r="I26" s="129"/>
    </row>
    <row r="27" spans="1:9" ht="5.25" customHeight="1">
      <c r="A27" s="96"/>
      <c r="B27" s="89"/>
      <c r="C27" s="89"/>
      <c r="D27" s="90"/>
      <c r="E27" s="75"/>
      <c r="F27" s="77"/>
      <c r="G27" s="80"/>
      <c r="H27" s="85"/>
      <c r="I27" s="88"/>
    </row>
    <row r="28" spans="1:9" ht="16.5" customHeight="1">
      <c r="A28" s="96" t="s">
        <v>9</v>
      </c>
      <c r="B28" s="139" t="s">
        <v>70</v>
      </c>
      <c r="C28" s="140"/>
      <c r="D28" s="141"/>
      <c r="E28" s="88" t="s">
        <v>15</v>
      </c>
      <c r="F28" s="77">
        <v>45</v>
      </c>
      <c r="G28" s="102"/>
      <c r="H28" s="85">
        <f>SUM(F28*G28)</f>
        <v>0</v>
      </c>
      <c r="I28" s="129"/>
    </row>
    <row r="29" spans="1:9" ht="6.75" customHeight="1">
      <c r="A29" s="12"/>
      <c r="B29" s="89"/>
      <c r="C29" s="89"/>
      <c r="D29" s="90"/>
      <c r="E29" s="101"/>
      <c r="F29" s="31"/>
      <c r="G29" s="91"/>
      <c r="H29" s="85"/>
      <c r="I29" s="129"/>
    </row>
    <row r="30" spans="1:9" ht="13.5" customHeight="1">
      <c r="A30" s="96" t="s">
        <v>10</v>
      </c>
      <c r="B30" s="130" t="s">
        <v>117</v>
      </c>
      <c r="C30" s="130"/>
      <c r="D30" s="131"/>
      <c r="E30" s="75" t="s">
        <v>116</v>
      </c>
      <c r="F30" s="31">
        <v>18</v>
      </c>
      <c r="G30" s="91"/>
      <c r="H30" s="85">
        <f>SUM(F30*G30)</f>
        <v>0</v>
      </c>
      <c r="I30" s="88"/>
    </row>
    <row r="31" spans="1:9" ht="6.75" customHeight="1">
      <c r="A31" s="12"/>
      <c r="B31" s="89"/>
      <c r="C31" s="89"/>
      <c r="D31" s="90"/>
      <c r="E31" s="110"/>
      <c r="F31" s="31"/>
      <c r="G31" s="91"/>
      <c r="H31" s="85"/>
      <c r="I31" s="88"/>
    </row>
    <row r="32" spans="1:9" ht="13.5" customHeight="1">
      <c r="A32" s="79" t="s">
        <v>11</v>
      </c>
      <c r="B32" s="92" t="s">
        <v>41</v>
      </c>
      <c r="C32" s="89"/>
      <c r="D32" s="90"/>
      <c r="E32" s="93" t="s">
        <v>17</v>
      </c>
      <c r="F32" s="31">
        <v>5</v>
      </c>
      <c r="G32" s="91"/>
      <c r="H32" s="85">
        <f>SUM(F32*G32)</f>
        <v>0</v>
      </c>
      <c r="I32" s="88"/>
    </row>
    <row r="33" spans="1:9" ht="6.75" customHeight="1">
      <c r="A33" s="12"/>
      <c r="B33" s="89"/>
      <c r="C33" s="89"/>
      <c r="D33" s="90"/>
      <c r="E33" s="75"/>
      <c r="F33" s="31"/>
      <c r="G33" s="91"/>
      <c r="H33" s="85"/>
      <c r="I33" s="88"/>
    </row>
    <row r="34" spans="1:9" ht="15" customHeight="1">
      <c r="A34" s="79" t="s">
        <v>64</v>
      </c>
      <c r="B34" s="92" t="s">
        <v>42</v>
      </c>
      <c r="C34" s="89"/>
      <c r="D34" s="90"/>
      <c r="E34" s="93" t="s">
        <v>17</v>
      </c>
      <c r="F34" s="31">
        <v>6</v>
      </c>
      <c r="G34" s="91"/>
      <c r="H34" s="85">
        <f>SUM(F34*G34)</f>
        <v>0</v>
      </c>
      <c r="I34" s="88"/>
    </row>
    <row r="35" spans="1:9" ht="3.75" customHeight="1">
      <c r="A35" s="82"/>
      <c r="B35" s="92"/>
      <c r="C35" s="89"/>
      <c r="D35" s="90"/>
      <c r="E35" s="93"/>
      <c r="F35" s="31"/>
      <c r="G35" s="91"/>
      <c r="H35" s="85"/>
      <c r="I35" s="88"/>
    </row>
    <row r="36" spans="1:9" ht="18.75" customHeight="1">
      <c r="A36" s="79" t="s">
        <v>69</v>
      </c>
      <c r="B36" s="92" t="s">
        <v>66</v>
      </c>
      <c r="C36" s="89"/>
      <c r="D36" s="90"/>
      <c r="E36" s="93" t="s">
        <v>17</v>
      </c>
      <c r="F36" s="31">
        <v>17</v>
      </c>
      <c r="G36" s="91"/>
      <c r="H36" s="85">
        <f>SUM(F36*G36)</f>
        <v>0</v>
      </c>
      <c r="I36" s="88"/>
    </row>
    <row r="37" spans="1:9" ht="12" customHeight="1">
      <c r="A37" s="12"/>
      <c r="B37" s="89"/>
      <c r="C37" s="89"/>
      <c r="D37" s="90"/>
      <c r="E37" s="75"/>
      <c r="F37" s="31"/>
      <c r="G37" s="91"/>
      <c r="H37" s="85"/>
      <c r="I37" s="88"/>
    </row>
    <row r="38" spans="1:9" ht="12.75">
      <c r="A38" s="12"/>
      <c r="B38" s="13" t="s">
        <v>12</v>
      </c>
      <c r="C38" s="10"/>
      <c r="D38" s="11"/>
      <c r="E38" s="40"/>
      <c r="F38" s="31"/>
      <c r="G38" s="38"/>
      <c r="H38" s="32"/>
      <c r="I38" s="6"/>
    </row>
    <row r="39" spans="1:9" ht="12.75">
      <c r="A39" s="12"/>
      <c r="B39" s="59" t="s">
        <v>13</v>
      </c>
      <c r="C39" s="10"/>
      <c r="D39" s="11"/>
      <c r="E39" s="40"/>
      <c r="F39" s="31"/>
      <c r="G39" s="38"/>
      <c r="H39" s="32"/>
      <c r="I39" s="6"/>
    </row>
    <row r="40" spans="1:9" ht="5.25" customHeight="1">
      <c r="A40" s="12"/>
      <c r="B40" s="10"/>
      <c r="C40" s="10"/>
      <c r="D40" s="11"/>
      <c r="E40" s="40"/>
      <c r="F40" s="31"/>
      <c r="G40" s="38"/>
      <c r="H40" s="32"/>
      <c r="I40" s="6"/>
    </row>
    <row r="41" spans="1:9" ht="12.75">
      <c r="A41" s="79" t="s">
        <v>115</v>
      </c>
      <c r="B41" s="59" t="s">
        <v>134</v>
      </c>
      <c r="C41" s="10"/>
      <c r="D41" s="11"/>
      <c r="E41" s="40" t="s">
        <v>16</v>
      </c>
      <c r="F41" s="31">
        <v>153</v>
      </c>
      <c r="G41" s="38"/>
      <c r="H41" s="32">
        <f>SUM(F41)*(G41)</f>
        <v>0</v>
      </c>
      <c r="I41" s="58" t="s">
        <v>20</v>
      </c>
    </row>
    <row r="42" spans="1:9" ht="5.25" customHeight="1" thickBot="1">
      <c r="A42" s="14"/>
      <c r="B42" s="15"/>
      <c r="C42" s="15"/>
      <c r="D42" s="16"/>
      <c r="E42" s="41"/>
      <c r="F42" s="17"/>
      <c r="G42" s="39"/>
      <c r="H42" s="33"/>
      <c r="I42" s="17"/>
    </row>
    <row r="43" spans="1:8" ht="22.5" customHeight="1" thickBot="1">
      <c r="A43" s="136" t="s">
        <v>19</v>
      </c>
      <c r="B43" s="137"/>
      <c r="C43" s="137"/>
      <c r="D43" s="137"/>
      <c r="E43" s="137"/>
      <c r="F43" s="137"/>
      <c r="G43" s="138"/>
      <c r="H43" s="34">
        <f>SUM(H16:H42)</f>
        <v>0</v>
      </c>
    </row>
    <row r="44" spans="1:8" ht="12.75">
      <c r="A44" s="7"/>
      <c r="B44" s="7"/>
      <c r="C44" s="7"/>
      <c r="D44" s="21"/>
      <c r="H44" s="5"/>
    </row>
    <row r="45" spans="1:8" ht="12.75">
      <c r="A45" s="7"/>
      <c r="B45" s="7"/>
      <c r="C45" s="7"/>
      <c r="D45" s="21"/>
      <c r="H45" s="5"/>
    </row>
    <row r="46" spans="1:8" ht="12.75">
      <c r="A46" s="7"/>
      <c r="B46" s="7"/>
      <c r="C46" s="7"/>
      <c r="D46" s="43"/>
      <c r="H46" s="5"/>
    </row>
    <row r="47" spans="1:8" ht="12.75">
      <c r="A47" s="7"/>
      <c r="B47" s="7"/>
      <c r="C47" s="7"/>
      <c r="D47" s="21"/>
      <c r="H47" s="5"/>
    </row>
    <row r="48" spans="1:9" ht="12.75">
      <c r="A48" s="25" t="s">
        <v>22</v>
      </c>
      <c r="B48" s="22"/>
      <c r="C48" s="42"/>
      <c r="D48" s="66"/>
      <c r="E48" s="23"/>
      <c r="F48" s="23"/>
      <c r="G48" s="23"/>
      <c r="H48" s="23"/>
      <c r="I48" s="23"/>
    </row>
    <row r="49" spans="1:9" ht="12.75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12.75">
      <c r="A50" s="26"/>
      <c r="B50" s="26"/>
      <c r="C50" s="26"/>
      <c r="D50" s="27"/>
      <c r="E50" s="24"/>
      <c r="F50" s="24"/>
      <c r="G50" s="24"/>
      <c r="H50" s="28"/>
      <c r="I50" s="24"/>
    </row>
    <row r="51" spans="1:9" ht="12.75">
      <c r="A51" s="45"/>
      <c r="B51" s="45"/>
      <c r="C51" s="45"/>
      <c r="D51" s="21"/>
      <c r="E51" s="4"/>
      <c r="F51" s="4"/>
      <c r="G51" s="4"/>
      <c r="H51" s="5"/>
      <c r="I51" s="4"/>
    </row>
    <row r="52" spans="1:8" ht="12.75">
      <c r="A52" s="7"/>
      <c r="B52" s="7"/>
      <c r="C52" s="7"/>
      <c r="D52" s="21"/>
      <c r="H52" s="5"/>
    </row>
    <row r="53" spans="1:8" ht="12.75">
      <c r="A53" s="7"/>
      <c r="B53" s="7"/>
      <c r="C53" s="7"/>
      <c r="D53" s="21"/>
      <c r="H53" s="5"/>
    </row>
    <row r="55" ht="12.75">
      <c r="F55" s="8"/>
    </row>
    <row r="56" spans="1:9" ht="12.75">
      <c r="A56" s="134"/>
      <c r="B56" s="134"/>
      <c r="C56" s="35" t="s">
        <v>18</v>
      </c>
      <c r="D56" s="55" t="s">
        <v>108</v>
      </c>
      <c r="G56" s="135"/>
      <c r="H56" s="135"/>
      <c r="I56" s="135"/>
    </row>
    <row r="57" spans="6:9" ht="12.75">
      <c r="F57" s="8"/>
      <c r="G57" s="112" t="s">
        <v>14</v>
      </c>
      <c r="H57" s="113"/>
      <c r="I57" s="113"/>
    </row>
    <row r="58" spans="1:3" ht="12.75">
      <c r="A58" s="36"/>
      <c r="B58" s="36"/>
      <c r="C58" s="36"/>
    </row>
  </sheetData>
  <sheetProtection/>
  <mergeCells count="39">
    <mergeCell ref="B25:D26"/>
    <mergeCell ref="E25:E26"/>
    <mergeCell ref="F25:F26"/>
    <mergeCell ref="H25:H26"/>
    <mergeCell ref="G25:G26"/>
    <mergeCell ref="A2:I2"/>
    <mergeCell ref="A5:I5"/>
    <mergeCell ref="A7:D7"/>
    <mergeCell ref="A8:E8"/>
    <mergeCell ref="F8:I8"/>
    <mergeCell ref="A9:E9"/>
    <mergeCell ref="F9:I9"/>
    <mergeCell ref="A10:E10"/>
    <mergeCell ref="F10:I10"/>
    <mergeCell ref="A11:E11"/>
    <mergeCell ref="F11:I11"/>
    <mergeCell ref="A12:I12"/>
    <mergeCell ref="A14:D15"/>
    <mergeCell ref="E14:E15"/>
    <mergeCell ref="F14:F15"/>
    <mergeCell ref="G14:G15"/>
    <mergeCell ref="H14:H15"/>
    <mergeCell ref="I14:I15"/>
    <mergeCell ref="A16:A17"/>
    <mergeCell ref="B16:D17"/>
    <mergeCell ref="E16:E17"/>
    <mergeCell ref="F16:F17"/>
    <mergeCell ref="H16:H17"/>
    <mergeCell ref="G16:G17"/>
    <mergeCell ref="I28:I29"/>
    <mergeCell ref="B30:D30"/>
    <mergeCell ref="B23:D23"/>
    <mergeCell ref="A56:B56"/>
    <mergeCell ref="G56:I56"/>
    <mergeCell ref="G57:I57"/>
    <mergeCell ref="A43:G43"/>
    <mergeCell ref="I25:I26"/>
    <mergeCell ref="B28:D28"/>
    <mergeCell ref="A25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Q34" sqref="Q34"/>
    </sheetView>
  </sheetViews>
  <sheetFormatPr defaultColWidth="9.140625" defaultRowHeight="12.75"/>
  <cols>
    <col min="1" max="1" width="3.57421875" style="0" customWidth="1"/>
    <col min="4" max="4" width="17.7109375" style="0" customWidth="1"/>
    <col min="7" max="7" width="10.8515625" style="0" customWidth="1"/>
    <col min="8" max="8" width="13.28125" style="0" customWidth="1"/>
    <col min="9" max="9" width="17.421875" style="0" customWidth="1"/>
  </cols>
  <sheetData>
    <row r="1" spans="1:9" ht="23.25">
      <c r="A1" s="1" t="s">
        <v>50</v>
      </c>
      <c r="I1" s="2"/>
    </row>
    <row r="2" spans="1:9" ht="18">
      <c r="A2" s="118"/>
      <c r="B2" s="119"/>
      <c r="C2" s="119"/>
      <c r="D2" s="119"/>
      <c r="E2" s="119"/>
      <c r="F2" s="119"/>
      <c r="G2" s="119"/>
      <c r="H2" s="119"/>
      <c r="I2" s="119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74" t="s">
        <v>103</v>
      </c>
      <c r="B5" s="174"/>
      <c r="C5" s="174"/>
      <c r="D5" s="174"/>
      <c r="E5" s="174"/>
      <c r="F5" s="174"/>
      <c r="G5" s="174"/>
      <c r="H5" s="174"/>
      <c r="I5" s="174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159" t="s">
        <v>67</v>
      </c>
      <c r="B8" s="159"/>
      <c r="C8" s="159"/>
      <c r="D8" s="159"/>
      <c r="E8" s="159"/>
      <c r="F8" s="176"/>
      <c r="G8" s="176"/>
      <c r="H8" s="176"/>
      <c r="I8" s="176"/>
      <c r="J8" s="3"/>
    </row>
    <row r="9" spans="1:10" ht="12.75">
      <c r="A9" s="168" t="s">
        <v>105</v>
      </c>
      <c r="B9" s="168"/>
      <c r="C9" s="168"/>
      <c r="D9" s="168"/>
      <c r="E9" s="168"/>
      <c r="F9" s="169" t="s">
        <v>128</v>
      </c>
      <c r="G9" s="169"/>
      <c r="H9" s="169"/>
      <c r="I9" s="169"/>
      <c r="J9" s="3"/>
    </row>
    <row r="10" spans="1:10" ht="12.75">
      <c r="A10" s="159" t="s">
        <v>40</v>
      </c>
      <c r="B10" s="113"/>
      <c r="C10" s="113"/>
      <c r="D10" s="113"/>
      <c r="E10" s="113"/>
      <c r="F10" s="169" t="s">
        <v>129</v>
      </c>
      <c r="G10" s="169"/>
      <c r="H10" s="169"/>
      <c r="I10" s="169"/>
      <c r="J10" s="3"/>
    </row>
    <row r="11" spans="1:10" ht="12.75">
      <c r="A11" s="159" t="s">
        <v>61</v>
      </c>
      <c r="B11" s="113"/>
      <c r="C11" s="113"/>
      <c r="D11" s="113"/>
      <c r="E11" s="113"/>
      <c r="F11" s="170" t="s">
        <v>68</v>
      </c>
      <c r="G11" s="170"/>
      <c r="H11" s="170"/>
      <c r="I11" s="170"/>
      <c r="J11" s="3"/>
    </row>
    <row r="12" spans="1:10" ht="12.75">
      <c r="A12" s="159" t="s">
        <v>109</v>
      </c>
      <c r="B12" s="113"/>
      <c r="C12" s="113"/>
      <c r="D12" s="113"/>
      <c r="E12" s="113"/>
      <c r="F12" s="113"/>
      <c r="G12" s="113"/>
      <c r="H12" s="113"/>
      <c r="I12" s="113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0" t="s">
        <v>0</v>
      </c>
      <c r="B14" s="161"/>
      <c r="C14" s="161"/>
      <c r="D14" s="162"/>
      <c r="E14" s="166" t="s">
        <v>1</v>
      </c>
      <c r="F14" s="166" t="s">
        <v>2</v>
      </c>
      <c r="G14" s="121" t="s">
        <v>3</v>
      </c>
      <c r="H14" s="121" t="s">
        <v>5</v>
      </c>
      <c r="I14" s="121" t="s">
        <v>21</v>
      </c>
    </row>
    <row r="15" spans="1:9" ht="13.5" thickBot="1">
      <c r="A15" s="163"/>
      <c r="B15" s="164"/>
      <c r="C15" s="164"/>
      <c r="D15" s="165"/>
      <c r="E15" s="167"/>
      <c r="F15" s="167"/>
      <c r="G15" s="122"/>
      <c r="H15" s="122"/>
      <c r="I15" s="122"/>
    </row>
    <row r="16" spans="1:9" ht="12.75" customHeight="1">
      <c r="A16" s="144" t="s">
        <v>4</v>
      </c>
      <c r="B16" s="177" t="s">
        <v>120</v>
      </c>
      <c r="C16" s="178"/>
      <c r="D16" s="178"/>
      <c r="E16" s="151" t="s">
        <v>15</v>
      </c>
      <c r="F16" s="153">
        <v>30690</v>
      </c>
      <c r="G16" s="157"/>
      <c r="H16" s="155">
        <f>(F16)*(G16)</f>
        <v>0</v>
      </c>
      <c r="I16" s="60" t="s">
        <v>118</v>
      </c>
    </row>
    <row r="17" spans="1:9" ht="12" customHeight="1">
      <c r="A17" s="145"/>
      <c r="B17" s="179"/>
      <c r="C17" s="179"/>
      <c r="D17" s="179"/>
      <c r="E17" s="152"/>
      <c r="F17" s="154"/>
      <c r="G17" s="158"/>
      <c r="H17" s="156"/>
      <c r="I17" s="61" t="s">
        <v>44</v>
      </c>
    </row>
    <row r="18" spans="1:9" ht="5.25" customHeight="1">
      <c r="A18" s="9"/>
      <c r="B18" s="10"/>
      <c r="C18" s="10"/>
      <c r="D18" s="11"/>
      <c r="E18" s="40"/>
      <c r="F18" s="31"/>
      <c r="G18" s="38"/>
      <c r="H18" s="32"/>
      <c r="I18" s="6"/>
    </row>
    <row r="19" spans="1:9" ht="14.25">
      <c r="A19" s="9" t="s">
        <v>6</v>
      </c>
      <c r="B19" s="59" t="s">
        <v>35</v>
      </c>
      <c r="C19" s="10"/>
      <c r="D19" s="11"/>
      <c r="E19" s="40" t="s">
        <v>15</v>
      </c>
      <c r="F19" s="31">
        <v>180</v>
      </c>
      <c r="G19" s="38"/>
      <c r="H19" s="32">
        <f>SUM(F19)*(G19)</f>
        <v>0</v>
      </c>
      <c r="I19" s="6" t="s">
        <v>23</v>
      </c>
    </row>
    <row r="20" spans="1:9" ht="4.5" customHeight="1">
      <c r="A20" s="9"/>
      <c r="B20" s="59"/>
      <c r="C20" s="10"/>
      <c r="D20" s="11"/>
      <c r="E20" s="40"/>
      <c r="F20" s="31"/>
      <c r="G20" s="38"/>
      <c r="H20" s="32"/>
      <c r="I20" s="6"/>
    </row>
    <row r="21" spans="1:9" ht="12.75" customHeight="1">
      <c r="A21" s="9" t="s">
        <v>7</v>
      </c>
      <c r="B21" s="132" t="s">
        <v>51</v>
      </c>
      <c r="C21" s="132"/>
      <c r="D21" s="133"/>
      <c r="E21" s="40" t="s">
        <v>16</v>
      </c>
      <c r="F21" s="31">
        <v>5</v>
      </c>
      <c r="G21" s="38"/>
      <c r="H21" s="32">
        <f>SUM(F21)*(G21)</f>
        <v>0</v>
      </c>
      <c r="I21" s="58" t="s">
        <v>23</v>
      </c>
    </row>
    <row r="22" spans="1:9" ht="6" customHeight="1">
      <c r="A22" s="9"/>
      <c r="B22" s="86"/>
      <c r="C22" s="86"/>
      <c r="D22" s="87"/>
      <c r="E22" s="40"/>
      <c r="F22" s="31"/>
      <c r="G22" s="38"/>
      <c r="H22" s="32"/>
      <c r="I22" s="58"/>
    </row>
    <row r="23" spans="1:9" ht="15" customHeight="1">
      <c r="A23" s="64" t="s">
        <v>8</v>
      </c>
      <c r="B23" s="139" t="s">
        <v>70</v>
      </c>
      <c r="C23" s="140"/>
      <c r="D23" s="141"/>
      <c r="E23" s="40" t="s">
        <v>15</v>
      </c>
      <c r="F23" s="105">
        <v>72</v>
      </c>
      <c r="G23" s="38"/>
      <c r="H23" s="32">
        <f>SUM(F23*G23)</f>
        <v>0</v>
      </c>
      <c r="I23" s="58"/>
    </row>
    <row r="24" spans="1:9" ht="4.5" customHeight="1">
      <c r="A24" s="9"/>
      <c r="B24" s="86"/>
      <c r="C24" s="86"/>
      <c r="D24" s="87"/>
      <c r="E24" s="40"/>
      <c r="F24" s="31"/>
      <c r="G24" s="38"/>
      <c r="H24" s="32"/>
      <c r="I24" s="58"/>
    </row>
    <row r="25" spans="1:9" ht="12.75" customHeight="1">
      <c r="A25" s="64" t="s">
        <v>9</v>
      </c>
      <c r="B25" s="92" t="s">
        <v>41</v>
      </c>
      <c r="C25" s="86"/>
      <c r="D25" s="87"/>
      <c r="E25" s="65" t="s">
        <v>17</v>
      </c>
      <c r="F25" s="31">
        <v>1</v>
      </c>
      <c r="G25" s="38"/>
      <c r="H25" s="32">
        <f>SUM(F25*G25)</f>
        <v>0</v>
      </c>
      <c r="I25" s="58"/>
    </row>
    <row r="26" spans="1:9" ht="5.25" customHeight="1">
      <c r="A26" s="9"/>
      <c r="B26" s="86"/>
      <c r="C26" s="86"/>
      <c r="D26" s="87"/>
      <c r="E26" s="40"/>
      <c r="F26" s="31"/>
      <c r="G26" s="38"/>
      <c r="H26" s="32"/>
      <c r="I26" s="58"/>
    </row>
    <row r="27" spans="1:9" ht="12.75" customHeight="1">
      <c r="A27" s="64" t="s">
        <v>10</v>
      </c>
      <c r="B27" s="92" t="s">
        <v>42</v>
      </c>
      <c r="C27" s="86"/>
      <c r="D27" s="87"/>
      <c r="E27" s="65" t="s">
        <v>17</v>
      </c>
      <c r="F27" s="31">
        <v>6</v>
      </c>
      <c r="G27" s="38"/>
      <c r="H27" s="32">
        <f>SUM(F27*G27)</f>
        <v>0</v>
      </c>
      <c r="I27" s="58"/>
    </row>
    <row r="28" spans="1:9" ht="5.25" customHeight="1">
      <c r="A28" s="12"/>
      <c r="B28" s="10"/>
      <c r="C28" s="10"/>
      <c r="D28" s="11"/>
      <c r="E28" s="40"/>
      <c r="F28" s="31"/>
      <c r="G28" s="38"/>
      <c r="H28" s="32"/>
      <c r="I28" s="6"/>
    </row>
    <row r="29" spans="1:9" ht="12.75">
      <c r="A29" s="12"/>
      <c r="B29" s="13" t="s">
        <v>12</v>
      </c>
      <c r="C29" s="10"/>
      <c r="D29" s="11"/>
      <c r="E29" s="40"/>
      <c r="F29" s="31"/>
      <c r="G29" s="38"/>
      <c r="H29" s="32"/>
      <c r="I29" s="6"/>
    </row>
    <row r="30" spans="1:9" ht="12.75">
      <c r="A30" s="12"/>
      <c r="B30" s="59" t="s">
        <v>13</v>
      </c>
      <c r="C30" s="10"/>
      <c r="D30" s="11"/>
      <c r="E30" s="40"/>
      <c r="F30" s="31"/>
      <c r="G30" s="38"/>
      <c r="H30" s="32"/>
      <c r="I30" s="6"/>
    </row>
    <row r="31" spans="1:9" ht="5.25" customHeight="1">
      <c r="A31" s="12"/>
      <c r="B31" s="10"/>
      <c r="C31" s="10"/>
      <c r="D31" s="11"/>
      <c r="E31" s="40"/>
      <c r="F31" s="31"/>
      <c r="G31" s="38"/>
      <c r="H31" s="32"/>
      <c r="I31" s="6"/>
    </row>
    <row r="32" spans="1:9" ht="12.75">
      <c r="A32" s="64" t="s">
        <v>8</v>
      </c>
      <c r="B32" s="59" t="s">
        <v>134</v>
      </c>
      <c r="C32" s="10"/>
      <c r="D32" s="11"/>
      <c r="E32" s="40" t="s">
        <v>16</v>
      </c>
      <c r="F32" s="31">
        <v>153</v>
      </c>
      <c r="G32" s="38"/>
      <c r="H32" s="32">
        <f>SUM(F32)*(G32)</f>
        <v>0</v>
      </c>
      <c r="I32" s="58" t="s">
        <v>20</v>
      </c>
    </row>
    <row r="33" spans="1:9" ht="5.25" customHeight="1" thickBot="1">
      <c r="A33" s="14"/>
      <c r="B33" s="15"/>
      <c r="C33" s="15"/>
      <c r="D33" s="16"/>
      <c r="E33" s="41"/>
      <c r="F33" s="17"/>
      <c r="G33" s="39"/>
      <c r="H33" s="33"/>
      <c r="I33" s="17"/>
    </row>
    <row r="34" spans="1:8" ht="22.5" customHeight="1" thickBot="1">
      <c r="A34" s="136" t="s">
        <v>19</v>
      </c>
      <c r="B34" s="137"/>
      <c r="C34" s="137"/>
      <c r="D34" s="137"/>
      <c r="E34" s="137"/>
      <c r="F34" s="137"/>
      <c r="G34" s="138"/>
      <c r="H34" s="34">
        <f>SUM(H16:H33)</f>
        <v>0</v>
      </c>
    </row>
    <row r="35" spans="1:8" ht="12.75">
      <c r="A35" s="7"/>
      <c r="B35" s="7"/>
      <c r="C35" s="7"/>
      <c r="D35" s="21"/>
      <c r="H35" s="5"/>
    </row>
    <row r="36" spans="1:8" ht="12.75">
      <c r="A36" s="7"/>
      <c r="B36" s="7"/>
      <c r="C36" s="7"/>
      <c r="D36" s="21"/>
      <c r="H36" s="5"/>
    </row>
    <row r="37" spans="1:8" ht="12.75">
      <c r="A37" s="7"/>
      <c r="B37" s="7"/>
      <c r="C37" s="7"/>
      <c r="D37" s="43"/>
      <c r="H37" s="5"/>
    </row>
    <row r="38" spans="1:8" ht="12.75">
      <c r="A38" s="7"/>
      <c r="B38" s="7"/>
      <c r="C38" s="7"/>
      <c r="D38" s="21"/>
      <c r="H38" s="5"/>
    </row>
    <row r="39" spans="1:9" ht="12.75">
      <c r="A39" s="25" t="s">
        <v>22</v>
      </c>
      <c r="B39" s="22"/>
      <c r="C39" s="42"/>
      <c r="D39" s="66"/>
      <c r="E39" s="23"/>
      <c r="F39" s="23"/>
      <c r="G39" s="23"/>
      <c r="H39" s="23"/>
      <c r="I39" s="23"/>
    </row>
    <row r="40" spans="1:9" ht="12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2.75">
      <c r="A41" s="26"/>
      <c r="B41" s="26"/>
      <c r="C41" s="26"/>
      <c r="D41" s="27"/>
      <c r="E41" s="24"/>
      <c r="F41" s="24"/>
      <c r="G41" s="24"/>
      <c r="H41" s="28"/>
      <c r="I41" s="24"/>
    </row>
    <row r="42" spans="1:9" ht="12.75">
      <c r="A42" s="45"/>
      <c r="B42" s="45"/>
      <c r="C42" s="45"/>
      <c r="D42" s="21"/>
      <c r="E42" s="4"/>
      <c r="F42" s="4"/>
      <c r="G42" s="4"/>
      <c r="H42" s="5"/>
      <c r="I42" s="4"/>
    </row>
    <row r="43" spans="1:8" ht="12.75">
      <c r="A43" s="7"/>
      <c r="B43" s="7"/>
      <c r="C43" s="7"/>
      <c r="D43" s="21"/>
      <c r="H43" s="5"/>
    </row>
    <row r="44" spans="1:8" ht="12.75">
      <c r="A44" s="7"/>
      <c r="B44" s="7"/>
      <c r="C44" s="7"/>
      <c r="D44" s="21"/>
      <c r="H44" s="5"/>
    </row>
    <row r="46" ht="12.75">
      <c r="F46" s="8"/>
    </row>
    <row r="47" spans="1:9" ht="12.75">
      <c r="A47" s="134"/>
      <c r="B47" s="134"/>
      <c r="C47" s="35" t="s">
        <v>18</v>
      </c>
      <c r="D47" s="55" t="s">
        <v>108</v>
      </c>
      <c r="G47" s="135"/>
      <c r="H47" s="135"/>
      <c r="I47" s="135"/>
    </row>
    <row r="48" spans="6:9" ht="12.75">
      <c r="F48" s="8"/>
      <c r="G48" s="112" t="s">
        <v>14</v>
      </c>
      <c r="H48" s="113"/>
      <c r="I48" s="113"/>
    </row>
    <row r="49" spans="1:3" ht="12.75">
      <c r="A49" s="36"/>
      <c r="B49" s="36"/>
      <c r="C49" s="36"/>
    </row>
  </sheetData>
  <sheetProtection/>
  <mergeCells count="30">
    <mergeCell ref="F8:I8"/>
    <mergeCell ref="A14:D15"/>
    <mergeCell ref="A7:D7"/>
    <mergeCell ref="G47:I47"/>
    <mergeCell ref="I14:I15"/>
    <mergeCell ref="E16:E17"/>
    <mergeCell ref="F9:I9"/>
    <mergeCell ref="F10:I10"/>
    <mergeCell ref="A11:E11"/>
    <mergeCell ref="B23:D23"/>
    <mergeCell ref="A2:I2"/>
    <mergeCell ref="F14:F15"/>
    <mergeCell ref="G14:G15"/>
    <mergeCell ref="A5:I5"/>
    <mergeCell ref="B16:D17"/>
    <mergeCell ref="A10:E10"/>
    <mergeCell ref="A8:E8"/>
    <mergeCell ref="E14:E15"/>
    <mergeCell ref="A9:E9"/>
    <mergeCell ref="F11:I11"/>
    <mergeCell ref="G48:I48"/>
    <mergeCell ref="A12:I12"/>
    <mergeCell ref="A47:B47"/>
    <mergeCell ref="A16:A17"/>
    <mergeCell ref="H16:H17"/>
    <mergeCell ref="H14:H15"/>
    <mergeCell ref="A34:G34"/>
    <mergeCell ref="F16:F17"/>
    <mergeCell ref="B21:D21"/>
    <mergeCell ref="G16:G17"/>
  </mergeCells>
  <printOptions/>
  <pageMargins left="0.5905511811023623" right="0.3937007874015748" top="0.3937007874015748" bottom="0" header="0.5118110236220472" footer="0.1968503937007874"/>
  <pageSetup fitToHeight="1" fitToWidth="1" horizontalDpi="600" verticalDpi="600" orientation="portrait" paperSize="9" scale="95" r:id="rId2"/>
  <headerFooter alignWithMargins="0">
    <oddFooter>&amp;R
&amp;D    tilbudslister&amp;F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8">
      <selection activeCell="L15" sqref="L15"/>
    </sheetView>
  </sheetViews>
  <sheetFormatPr defaultColWidth="9.140625" defaultRowHeight="12.75"/>
  <cols>
    <col min="1" max="1" width="3.28125" style="0" customWidth="1"/>
    <col min="4" max="4" width="15.57421875" style="0" customWidth="1"/>
    <col min="5" max="5" width="8.28125" style="0" customWidth="1"/>
    <col min="7" max="7" width="10.8515625" style="0" customWidth="1"/>
    <col min="8" max="8" width="13.57421875" style="0" customWidth="1"/>
    <col min="9" max="9" width="12.8515625" style="0" customWidth="1"/>
  </cols>
  <sheetData>
    <row r="1" spans="1:9" ht="23.25">
      <c r="A1" s="1" t="s">
        <v>50</v>
      </c>
      <c r="I1" s="2"/>
    </row>
    <row r="2" spans="1:9" ht="18">
      <c r="A2" s="118"/>
      <c r="B2" s="119"/>
      <c r="C2" s="119"/>
      <c r="D2" s="119"/>
      <c r="E2" s="119"/>
      <c r="F2" s="119"/>
      <c r="G2" s="119"/>
      <c r="H2" s="119"/>
      <c r="I2" s="119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74" t="s">
        <v>103</v>
      </c>
      <c r="B5" s="174"/>
      <c r="C5" s="174"/>
      <c r="D5" s="174"/>
      <c r="E5" s="174"/>
      <c r="F5" s="174"/>
      <c r="G5" s="174"/>
      <c r="H5" s="174"/>
      <c r="I5" s="174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159" t="s">
        <v>71</v>
      </c>
      <c r="B8" s="159"/>
      <c r="C8" s="159"/>
      <c r="D8" s="159"/>
      <c r="E8" s="159"/>
      <c r="F8" s="176"/>
      <c r="G8" s="176"/>
      <c r="H8" s="176"/>
      <c r="I8" s="176"/>
      <c r="J8" s="3"/>
    </row>
    <row r="9" spans="1:10" ht="12.75">
      <c r="A9" s="168" t="s">
        <v>72</v>
      </c>
      <c r="B9" s="168"/>
      <c r="C9" s="168"/>
      <c r="D9" s="168"/>
      <c r="E9" s="168"/>
      <c r="F9" s="169" t="s">
        <v>47</v>
      </c>
      <c r="G9" s="169"/>
      <c r="H9" s="169"/>
      <c r="I9" s="169"/>
      <c r="J9" s="3"/>
    </row>
    <row r="10" spans="1:10" ht="12.75">
      <c r="A10" s="159" t="s">
        <v>40</v>
      </c>
      <c r="B10" s="113"/>
      <c r="C10" s="113"/>
      <c r="D10" s="113"/>
      <c r="E10" s="113"/>
      <c r="F10" s="169" t="s">
        <v>52</v>
      </c>
      <c r="G10" s="169"/>
      <c r="H10" s="169"/>
      <c r="I10" s="169"/>
      <c r="J10" s="3"/>
    </row>
    <row r="11" spans="1:10" ht="12.75">
      <c r="A11" s="159" t="s">
        <v>61</v>
      </c>
      <c r="B11" s="113"/>
      <c r="C11" s="113"/>
      <c r="D11" s="113"/>
      <c r="E11" s="113"/>
      <c r="F11" s="170" t="s">
        <v>39</v>
      </c>
      <c r="G11" s="171"/>
      <c r="H11" s="171"/>
      <c r="I11" s="171"/>
      <c r="J11" s="3"/>
    </row>
    <row r="12" spans="1:10" ht="12.75">
      <c r="A12" s="159" t="s">
        <v>53</v>
      </c>
      <c r="B12" s="113"/>
      <c r="C12" s="113"/>
      <c r="D12" s="113"/>
      <c r="E12" s="113"/>
      <c r="F12" s="113"/>
      <c r="G12" s="113"/>
      <c r="H12" s="113"/>
      <c r="I12" s="113"/>
      <c r="J12" s="3"/>
    </row>
    <row r="13" spans="5:16" ht="13.5" thickBot="1">
      <c r="E13" s="3"/>
      <c r="F13" s="3"/>
      <c r="G13" s="3"/>
      <c r="H13" s="3"/>
      <c r="I13" s="3"/>
      <c r="P13" s="4"/>
    </row>
    <row r="14" spans="1:16" ht="12.75">
      <c r="A14" s="160" t="s">
        <v>0</v>
      </c>
      <c r="B14" s="161"/>
      <c r="C14" s="161"/>
      <c r="D14" s="162"/>
      <c r="E14" s="166" t="s">
        <v>1</v>
      </c>
      <c r="F14" s="166" t="s">
        <v>2</v>
      </c>
      <c r="G14" s="121" t="s">
        <v>3</v>
      </c>
      <c r="H14" s="121" t="s">
        <v>5</v>
      </c>
      <c r="I14" s="121" t="s">
        <v>21</v>
      </c>
      <c r="P14" s="4"/>
    </row>
    <row r="15" spans="1:9" ht="13.5" thickBot="1">
      <c r="A15" s="163"/>
      <c r="B15" s="164"/>
      <c r="C15" s="164"/>
      <c r="D15" s="165"/>
      <c r="E15" s="167"/>
      <c r="F15" s="167"/>
      <c r="G15" s="122"/>
      <c r="H15" s="122"/>
      <c r="I15" s="122"/>
    </row>
    <row r="16" spans="1:9" ht="12.75" customHeight="1">
      <c r="A16" s="144" t="s">
        <v>4</v>
      </c>
      <c r="B16" s="146" t="s">
        <v>126</v>
      </c>
      <c r="C16" s="147"/>
      <c r="D16" s="148"/>
      <c r="E16" s="180" t="s">
        <v>15</v>
      </c>
      <c r="F16" s="153">
        <v>5947</v>
      </c>
      <c r="G16" s="157"/>
      <c r="H16" s="155">
        <f>(F16)*(G16)</f>
        <v>0</v>
      </c>
      <c r="I16" s="60" t="s">
        <v>45</v>
      </c>
    </row>
    <row r="17" spans="1:9" ht="11.25" customHeight="1">
      <c r="A17" s="145"/>
      <c r="B17" s="149"/>
      <c r="C17" s="149"/>
      <c r="D17" s="150"/>
      <c r="E17" s="181"/>
      <c r="F17" s="154"/>
      <c r="G17" s="158"/>
      <c r="H17" s="156"/>
      <c r="I17" s="61" t="s">
        <v>46</v>
      </c>
    </row>
    <row r="18" spans="1:9" ht="5.25" customHeight="1">
      <c r="A18" s="9"/>
      <c r="B18" s="10"/>
      <c r="C18" s="10"/>
      <c r="D18" s="11"/>
      <c r="E18" s="40"/>
      <c r="F18" s="31"/>
      <c r="G18" s="38"/>
      <c r="H18" s="32"/>
      <c r="I18" s="6"/>
    </row>
    <row r="19" spans="1:9" ht="15" customHeight="1">
      <c r="A19" s="64" t="s">
        <v>6</v>
      </c>
      <c r="B19" s="132" t="s">
        <v>51</v>
      </c>
      <c r="C19" s="132"/>
      <c r="D19" s="133"/>
      <c r="E19" s="65" t="s">
        <v>16</v>
      </c>
      <c r="F19" s="31">
        <v>40</v>
      </c>
      <c r="G19" s="38"/>
      <c r="H19" s="32">
        <f>SUM(F19)*(G19)</f>
        <v>0</v>
      </c>
      <c r="I19" s="6" t="s">
        <v>23</v>
      </c>
    </row>
    <row r="20" spans="1:9" ht="5.25" customHeight="1">
      <c r="A20" s="9"/>
      <c r="B20" s="10"/>
      <c r="C20" s="10"/>
      <c r="D20" s="11"/>
      <c r="E20" s="40"/>
      <c r="F20" s="31"/>
      <c r="G20" s="38"/>
      <c r="H20" s="32"/>
      <c r="I20" s="6"/>
    </row>
    <row r="21" spans="1:9" ht="15" customHeight="1">
      <c r="A21" s="64" t="s">
        <v>7</v>
      </c>
      <c r="B21" s="59" t="s">
        <v>35</v>
      </c>
      <c r="C21" s="10"/>
      <c r="D21" s="11"/>
      <c r="E21" s="40" t="s">
        <v>15</v>
      </c>
      <c r="F21" s="31">
        <v>55</v>
      </c>
      <c r="G21" s="38"/>
      <c r="H21" s="32">
        <f>SUM(F21)*(G21)</f>
        <v>0</v>
      </c>
      <c r="I21" s="6" t="s">
        <v>23</v>
      </c>
    </row>
    <row r="22" spans="1:9" ht="5.25" customHeight="1">
      <c r="A22" s="12"/>
      <c r="B22" s="10"/>
      <c r="C22" s="10"/>
      <c r="D22" s="11"/>
      <c r="E22" s="40"/>
      <c r="F22" s="31"/>
      <c r="G22" s="38"/>
      <c r="H22" s="32"/>
      <c r="I22" s="6"/>
    </row>
    <row r="23" spans="1:9" ht="14.25" customHeight="1">
      <c r="A23" s="64" t="s">
        <v>8</v>
      </c>
      <c r="B23" s="59" t="s">
        <v>54</v>
      </c>
      <c r="C23" s="10"/>
      <c r="D23" s="11"/>
      <c r="E23" s="65" t="s">
        <v>16</v>
      </c>
      <c r="F23" s="106">
        <v>30</v>
      </c>
      <c r="G23" s="38"/>
      <c r="H23" s="32">
        <f>SUM(F23)*(G23)</f>
        <v>0</v>
      </c>
      <c r="I23" s="6"/>
    </row>
    <row r="24" spans="1:9" ht="6" customHeight="1">
      <c r="A24" s="12"/>
      <c r="B24" s="10"/>
      <c r="C24" s="10"/>
      <c r="D24" s="11"/>
      <c r="E24" s="40"/>
      <c r="F24" s="31"/>
      <c r="G24" s="38"/>
      <c r="H24" s="32"/>
      <c r="I24" s="6"/>
    </row>
    <row r="25" spans="1:9" ht="12.75">
      <c r="A25" s="12"/>
      <c r="B25" s="13" t="s">
        <v>12</v>
      </c>
      <c r="C25" s="10"/>
      <c r="D25" s="11"/>
      <c r="E25" s="40"/>
      <c r="F25" s="31"/>
      <c r="G25" s="38"/>
      <c r="H25" s="32"/>
      <c r="I25" s="6"/>
    </row>
    <row r="26" spans="1:9" ht="12.75">
      <c r="A26" s="12"/>
      <c r="B26" s="59" t="s">
        <v>13</v>
      </c>
      <c r="C26" s="10"/>
      <c r="D26" s="11"/>
      <c r="E26" s="40"/>
      <c r="F26" s="31"/>
      <c r="G26" s="38"/>
      <c r="H26" s="32"/>
      <c r="I26" s="6"/>
    </row>
    <row r="27" spans="1:9" ht="5.25" customHeight="1">
      <c r="A27" s="12"/>
      <c r="B27" s="10"/>
      <c r="C27" s="10"/>
      <c r="D27" s="11"/>
      <c r="E27" s="40"/>
      <c r="F27" s="31"/>
      <c r="G27" s="38"/>
      <c r="H27" s="32"/>
      <c r="I27" s="6"/>
    </row>
    <row r="28" spans="1:9" ht="12.75">
      <c r="A28" s="64" t="s">
        <v>9</v>
      </c>
      <c r="B28" s="182" t="s">
        <v>73</v>
      </c>
      <c r="C28" s="183"/>
      <c r="D28" s="184"/>
      <c r="E28" s="40" t="s">
        <v>16</v>
      </c>
      <c r="F28" s="31">
        <v>29</v>
      </c>
      <c r="G28" s="38"/>
      <c r="H28" s="32">
        <f>SUM(F28)*(G28)</f>
        <v>0</v>
      </c>
      <c r="I28" s="58" t="s">
        <v>20</v>
      </c>
    </row>
    <row r="29" spans="1:9" ht="5.25" customHeight="1" thickBot="1">
      <c r="A29" s="14"/>
      <c r="B29" s="185"/>
      <c r="C29" s="185"/>
      <c r="D29" s="186"/>
      <c r="E29" s="41"/>
      <c r="F29" s="17"/>
      <c r="G29" s="39"/>
      <c r="H29" s="33"/>
      <c r="I29" s="17"/>
    </row>
    <row r="30" spans="1:8" ht="22.5" customHeight="1" thickBot="1">
      <c r="A30" s="136" t="s">
        <v>19</v>
      </c>
      <c r="B30" s="137"/>
      <c r="C30" s="137"/>
      <c r="D30" s="137"/>
      <c r="E30" s="137"/>
      <c r="F30" s="137"/>
      <c r="G30" s="138"/>
      <c r="H30" s="34">
        <f>SUM(H16:H29)</f>
        <v>0</v>
      </c>
    </row>
    <row r="31" spans="1:8" ht="12.75">
      <c r="A31" s="7"/>
      <c r="B31" s="7"/>
      <c r="C31" s="7"/>
      <c r="D31" s="21"/>
      <c r="H31" s="5"/>
    </row>
    <row r="32" spans="1:8" ht="12.75">
      <c r="A32" s="7"/>
      <c r="B32" s="7"/>
      <c r="C32" s="7"/>
      <c r="D32" s="21"/>
      <c r="H32" s="5"/>
    </row>
    <row r="33" spans="1:8" ht="12.75">
      <c r="A33" s="7"/>
      <c r="B33" s="7"/>
      <c r="C33" s="7"/>
      <c r="D33" s="43"/>
      <c r="H33" s="5"/>
    </row>
    <row r="34" spans="1:8" ht="12.75">
      <c r="A34" s="7"/>
      <c r="B34" s="7"/>
      <c r="C34" s="7"/>
      <c r="D34" s="21"/>
      <c r="H34" s="5"/>
    </row>
    <row r="35" spans="1:9" ht="12.75">
      <c r="A35" s="25" t="s">
        <v>22</v>
      </c>
      <c r="B35" s="22"/>
      <c r="C35" s="42"/>
      <c r="D35" s="66"/>
      <c r="E35" s="23"/>
      <c r="F35" s="23"/>
      <c r="G35" s="23"/>
      <c r="H35" s="23"/>
      <c r="I35" s="23"/>
    </row>
    <row r="36" spans="1:9" ht="12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>
      <c r="A37" s="26"/>
      <c r="B37" s="26"/>
      <c r="C37" s="26"/>
      <c r="D37" s="27"/>
      <c r="E37" s="24"/>
      <c r="F37" s="24"/>
      <c r="G37" s="24"/>
      <c r="H37" s="28"/>
      <c r="I37" s="24"/>
    </row>
    <row r="38" spans="1:9" ht="12.75">
      <c r="A38" s="45"/>
      <c r="B38" s="45"/>
      <c r="C38" s="45"/>
      <c r="D38" s="21"/>
      <c r="E38" s="4"/>
      <c r="F38" s="4"/>
      <c r="G38" s="4"/>
      <c r="H38" s="5"/>
      <c r="I38" s="4"/>
    </row>
    <row r="39" spans="1:8" ht="12.75">
      <c r="A39" s="7"/>
      <c r="B39" s="7"/>
      <c r="C39" s="7"/>
      <c r="D39" s="21"/>
      <c r="H39" s="5"/>
    </row>
    <row r="40" spans="1:8" ht="12.75">
      <c r="A40" s="7"/>
      <c r="B40" s="7"/>
      <c r="C40" s="7"/>
      <c r="D40" s="21"/>
      <c r="H40" s="5"/>
    </row>
    <row r="42" ht="12.75">
      <c r="F42" s="8"/>
    </row>
    <row r="43" spans="1:9" ht="12.75">
      <c r="A43" s="134"/>
      <c r="B43" s="134"/>
      <c r="C43" s="35" t="s">
        <v>18</v>
      </c>
      <c r="D43" s="55" t="s">
        <v>108</v>
      </c>
      <c r="G43" s="135"/>
      <c r="H43" s="135"/>
      <c r="I43" s="135"/>
    </row>
    <row r="44" spans="6:9" ht="12.75">
      <c r="F44" s="8"/>
      <c r="G44" s="112" t="s">
        <v>14</v>
      </c>
      <c r="H44" s="113"/>
      <c r="I44" s="113"/>
    </row>
    <row r="45" spans="1:3" ht="12.75">
      <c r="A45" s="36"/>
      <c r="B45" s="36"/>
      <c r="C45" s="36"/>
    </row>
  </sheetData>
  <sheetProtection/>
  <mergeCells count="30">
    <mergeCell ref="F10:I10"/>
    <mergeCell ref="A12:I12"/>
    <mergeCell ref="B19:D19"/>
    <mergeCell ref="A2:I2"/>
    <mergeCell ref="A5:I5"/>
    <mergeCell ref="A7:D7"/>
    <mergeCell ref="A8:E8"/>
    <mergeCell ref="F8:I8"/>
    <mergeCell ref="H16:H17"/>
    <mergeCell ref="F14:F15"/>
    <mergeCell ref="A16:A17"/>
    <mergeCell ref="G16:G17"/>
    <mergeCell ref="A11:E11"/>
    <mergeCell ref="I14:I15"/>
    <mergeCell ref="A9:E9"/>
    <mergeCell ref="A14:D15"/>
    <mergeCell ref="E14:E15"/>
    <mergeCell ref="G14:G15"/>
    <mergeCell ref="A10:E10"/>
    <mergeCell ref="H14:H15"/>
    <mergeCell ref="F16:F17"/>
    <mergeCell ref="F11:I11"/>
    <mergeCell ref="F9:I9"/>
    <mergeCell ref="G44:I44"/>
    <mergeCell ref="A30:G30"/>
    <mergeCell ref="A43:B43"/>
    <mergeCell ref="G43:I43"/>
    <mergeCell ref="B16:D17"/>
    <mergeCell ref="E16:E17"/>
    <mergeCell ref="B28:D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9">
      <selection activeCell="M20" sqref="M20"/>
    </sheetView>
  </sheetViews>
  <sheetFormatPr defaultColWidth="9.140625" defaultRowHeight="12.75"/>
  <cols>
    <col min="1" max="1" width="3.00390625" style="0" customWidth="1"/>
    <col min="4" max="4" width="17.7109375" style="0" customWidth="1"/>
    <col min="5" max="5" width="7.57421875" style="0" customWidth="1"/>
    <col min="6" max="6" width="8.00390625" style="0" customWidth="1"/>
    <col min="7" max="7" width="10.8515625" style="0" customWidth="1"/>
    <col min="8" max="8" width="11.8515625" style="0" customWidth="1"/>
    <col min="9" max="9" width="12.8515625" style="0" customWidth="1"/>
  </cols>
  <sheetData>
    <row r="1" spans="1:9" ht="23.25">
      <c r="A1" s="1" t="s">
        <v>50</v>
      </c>
      <c r="I1" s="2"/>
    </row>
    <row r="2" spans="1:9" ht="18">
      <c r="A2" s="118"/>
      <c r="B2" s="119"/>
      <c r="C2" s="119"/>
      <c r="D2" s="119"/>
      <c r="E2" s="119"/>
      <c r="F2" s="119"/>
      <c r="G2" s="119"/>
      <c r="H2" s="119"/>
      <c r="I2" s="119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74" t="s">
        <v>103</v>
      </c>
      <c r="B5" s="174"/>
      <c r="C5" s="174"/>
      <c r="D5" s="174"/>
      <c r="E5" s="174"/>
      <c r="F5" s="174"/>
      <c r="G5" s="174"/>
      <c r="H5" s="174"/>
      <c r="I5" s="174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159" t="s">
        <v>74</v>
      </c>
      <c r="B8" s="159"/>
      <c r="C8" s="159"/>
      <c r="D8" s="159"/>
      <c r="E8" s="159"/>
      <c r="F8" s="176"/>
      <c r="G8" s="176"/>
      <c r="H8" s="176"/>
      <c r="I8" s="176"/>
      <c r="J8" s="3"/>
    </row>
    <row r="9" spans="1:10" ht="12.75">
      <c r="A9" s="168" t="s">
        <v>75</v>
      </c>
      <c r="B9" s="168"/>
      <c r="C9" s="168"/>
      <c r="D9" s="168"/>
      <c r="E9" s="168"/>
      <c r="F9" s="169" t="s">
        <v>47</v>
      </c>
      <c r="G9" s="169"/>
      <c r="H9" s="169"/>
      <c r="I9" s="169"/>
      <c r="J9" s="3"/>
    </row>
    <row r="10" spans="1:10" ht="12.75">
      <c r="A10" s="159" t="s">
        <v>63</v>
      </c>
      <c r="B10" s="113"/>
      <c r="C10" s="113"/>
      <c r="D10" s="113"/>
      <c r="E10" s="113"/>
      <c r="F10" s="169" t="s">
        <v>52</v>
      </c>
      <c r="G10" s="169"/>
      <c r="H10" s="169"/>
      <c r="I10" s="169"/>
      <c r="J10" s="3"/>
    </row>
    <row r="11" spans="1:10" ht="12.75">
      <c r="A11" s="159" t="s">
        <v>61</v>
      </c>
      <c r="B11" s="113"/>
      <c r="C11" s="113"/>
      <c r="D11" s="113"/>
      <c r="E11" s="113"/>
      <c r="F11" s="170" t="s">
        <v>39</v>
      </c>
      <c r="G11" s="171"/>
      <c r="H11" s="171"/>
      <c r="I11" s="171"/>
      <c r="J11" s="3"/>
    </row>
    <row r="12" spans="1:10" ht="12.75">
      <c r="A12" s="159" t="s">
        <v>53</v>
      </c>
      <c r="B12" s="113"/>
      <c r="C12" s="113"/>
      <c r="D12" s="113"/>
      <c r="E12" s="113"/>
      <c r="F12" s="113"/>
      <c r="G12" s="113"/>
      <c r="H12" s="113"/>
      <c r="I12" s="113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0" t="s">
        <v>0</v>
      </c>
      <c r="B14" s="161"/>
      <c r="C14" s="161"/>
      <c r="D14" s="162"/>
      <c r="E14" s="166" t="s">
        <v>1</v>
      </c>
      <c r="F14" s="166" t="s">
        <v>2</v>
      </c>
      <c r="G14" s="121" t="s">
        <v>3</v>
      </c>
      <c r="H14" s="121" t="s">
        <v>5</v>
      </c>
      <c r="I14" s="121" t="s">
        <v>21</v>
      </c>
    </row>
    <row r="15" spans="1:9" ht="13.5" thickBot="1">
      <c r="A15" s="163"/>
      <c r="B15" s="164"/>
      <c r="C15" s="164"/>
      <c r="D15" s="165"/>
      <c r="E15" s="167"/>
      <c r="F15" s="167"/>
      <c r="G15" s="122"/>
      <c r="H15" s="122"/>
      <c r="I15" s="122"/>
    </row>
    <row r="16" spans="1:9" ht="12.75" customHeight="1">
      <c r="A16" s="144" t="s">
        <v>4</v>
      </c>
      <c r="B16" s="146" t="s">
        <v>126</v>
      </c>
      <c r="C16" s="147"/>
      <c r="D16" s="148"/>
      <c r="E16" s="151" t="s">
        <v>15</v>
      </c>
      <c r="F16" s="153">
        <v>13900</v>
      </c>
      <c r="G16" s="157"/>
      <c r="H16" s="155">
        <f>(F16)*(G16)</f>
        <v>0</v>
      </c>
      <c r="I16" s="60" t="s">
        <v>45</v>
      </c>
    </row>
    <row r="17" spans="1:9" ht="12" customHeight="1">
      <c r="A17" s="145"/>
      <c r="B17" s="149"/>
      <c r="C17" s="149"/>
      <c r="D17" s="150"/>
      <c r="E17" s="152"/>
      <c r="F17" s="154"/>
      <c r="G17" s="158"/>
      <c r="H17" s="156"/>
      <c r="I17" s="61" t="s">
        <v>46</v>
      </c>
    </row>
    <row r="18" spans="1:9" ht="5.25" customHeight="1">
      <c r="A18" s="9"/>
      <c r="B18" s="10"/>
      <c r="C18" s="10"/>
      <c r="D18" s="11"/>
      <c r="E18" s="40"/>
      <c r="F18" s="31"/>
      <c r="G18" s="38"/>
      <c r="H18" s="32"/>
      <c r="I18" s="6"/>
    </row>
    <row r="19" spans="1:9" ht="14.25">
      <c r="A19" s="9" t="s">
        <v>6</v>
      </c>
      <c r="B19" s="59" t="s">
        <v>35</v>
      </c>
      <c r="C19" s="10"/>
      <c r="D19" s="11"/>
      <c r="E19" s="40" t="s">
        <v>15</v>
      </c>
      <c r="F19" s="31">
        <v>85</v>
      </c>
      <c r="G19" s="38"/>
      <c r="H19" s="32">
        <f>SUM(F19)*(G19)</f>
        <v>0</v>
      </c>
      <c r="I19" s="6" t="s">
        <v>23</v>
      </c>
    </row>
    <row r="20" spans="1:9" ht="5.25" customHeight="1">
      <c r="A20" s="12"/>
      <c r="B20" s="10"/>
      <c r="C20" s="10"/>
      <c r="D20" s="11"/>
      <c r="E20" s="40"/>
      <c r="F20" s="31"/>
      <c r="G20" s="38"/>
      <c r="H20" s="32"/>
      <c r="I20" s="6"/>
    </row>
    <row r="21" spans="1:9" ht="15" customHeight="1">
      <c r="A21" s="64" t="s">
        <v>7</v>
      </c>
      <c r="B21" s="132" t="s">
        <v>51</v>
      </c>
      <c r="C21" s="132"/>
      <c r="D21" s="133"/>
      <c r="E21" s="65" t="s">
        <v>16</v>
      </c>
      <c r="F21" s="84">
        <v>7</v>
      </c>
      <c r="G21" s="38"/>
      <c r="H21" s="32">
        <f>SUM(F21)*(G21)</f>
        <v>0</v>
      </c>
      <c r="I21" s="6" t="s">
        <v>23</v>
      </c>
    </row>
    <row r="22" spans="1:9" ht="5.25" customHeight="1">
      <c r="A22" s="12"/>
      <c r="B22" s="10"/>
      <c r="C22" s="10"/>
      <c r="D22" s="11"/>
      <c r="E22" s="40"/>
      <c r="F22" s="84"/>
      <c r="G22" s="38"/>
      <c r="H22" s="32"/>
      <c r="I22" s="6"/>
    </row>
    <row r="23" spans="1:9" ht="5.25" customHeight="1">
      <c r="A23" s="96"/>
      <c r="B23" s="188"/>
      <c r="C23" s="188"/>
      <c r="D23" s="189"/>
      <c r="E23" s="40"/>
      <c r="F23" s="84"/>
      <c r="G23" s="38"/>
      <c r="H23" s="32"/>
      <c r="I23" s="6"/>
    </row>
    <row r="24" spans="1:9" ht="13.5" customHeight="1">
      <c r="A24" s="142" t="s">
        <v>8</v>
      </c>
      <c r="B24" s="195" t="s">
        <v>54</v>
      </c>
      <c r="C24" s="195"/>
      <c r="D24" s="196"/>
      <c r="E24" s="129" t="s">
        <v>16</v>
      </c>
      <c r="F24" s="187">
        <v>28</v>
      </c>
      <c r="G24" s="158"/>
      <c r="H24" s="156">
        <f>SUM(F24)*(G24)</f>
        <v>0</v>
      </c>
      <c r="I24" s="152"/>
    </row>
    <row r="25" spans="1:9" ht="3.75" customHeight="1">
      <c r="A25" s="142"/>
      <c r="B25" s="195"/>
      <c r="C25" s="195"/>
      <c r="D25" s="196"/>
      <c r="E25" s="152"/>
      <c r="F25" s="187"/>
      <c r="G25" s="158"/>
      <c r="H25" s="156"/>
      <c r="I25" s="152"/>
    </row>
    <row r="26" spans="1:9" ht="5.25" customHeight="1" hidden="1">
      <c r="A26" s="12"/>
      <c r="B26" s="10"/>
      <c r="C26" s="10"/>
      <c r="D26" s="11"/>
      <c r="E26" s="40"/>
      <c r="F26" s="31"/>
      <c r="G26" s="38"/>
      <c r="H26" s="32"/>
      <c r="I26" s="6"/>
    </row>
    <row r="27" spans="1:9" ht="12.75" hidden="1">
      <c r="A27" s="9"/>
      <c r="B27" s="10"/>
      <c r="C27" s="10"/>
      <c r="D27" s="11"/>
      <c r="E27" s="40"/>
      <c r="F27" s="31"/>
      <c r="G27" s="38"/>
      <c r="H27" s="32">
        <f>SUM(F27)*(G27)</f>
        <v>0</v>
      </c>
      <c r="I27" s="6"/>
    </row>
    <row r="28" spans="1:9" ht="5.25" customHeight="1" hidden="1">
      <c r="A28" s="12"/>
      <c r="B28" s="10"/>
      <c r="C28" s="10"/>
      <c r="D28" s="11"/>
      <c r="E28" s="40"/>
      <c r="F28" s="31"/>
      <c r="G28" s="38"/>
      <c r="H28" s="32"/>
      <c r="I28" s="6"/>
    </row>
    <row r="29" spans="1:9" ht="12.75" hidden="1">
      <c r="A29" s="9"/>
      <c r="B29" s="190"/>
      <c r="C29" s="190"/>
      <c r="D29" s="191"/>
      <c r="E29" s="192"/>
      <c r="F29" s="30"/>
      <c r="G29" s="37"/>
      <c r="H29" s="193">
        <f>SUM(F29)*(G29)</f>
        <v>0</v>
      </c>
      <c r="I29" s="194"/>
    </row>
    <row r="30" spans="1:9" ht="12.75" hidden="1">
      <c r="A30" s="12"/>
      <c r="B30" s="190"/>
      <c r="C30" s="190"/>
      <c r="D30" s="191"/>
      <c r="E30" s="192"/>
      <c r="F30" s="30"/>
      <c r="G30" s="37"/>
      <c r="H30" s="193"/>
      <c r="I30" s="194"/>
    </row>
    <row r="31" spans="1:9" ht="4.5" customHeight="1" hidden="1">
      <c r="A31" s="12"/>
      <c r="B31" s="10"/>
      <c r="C31" s="10"/>
      <c r="D31" s="11"/>
      <c r="E31" s="40"/>
      <c r="F31" s="31"/>
      <c r="G31" s="38"/>
      <c r="H31" s="32"/>
      <c r="I31" s="6"/>
    </row>
    <row r="32" spans="1:9" ht="12.75" hidden="1">
      <c r="A32" s="9"/>
      <c r="B32" s="10"/>
      <c r="C32" s="10"/>
      <c r="D32" s="11"/>
      <c r="E32" s="40"/>
      <c r="F32" s="31"/>
      <c r="G32" s="38"/>
      <c r="H32" s="32">
        <f>SUM(F32)*(G32)</f>
        <v>0</v>
      </c>
      <c r="I32" s="6"/>
    </row>
    <row r="33" spans="1:9" ht="5.25" customHeight="1" hidden="1">
      <c r="A33" s="12"/>
      <c r="B33" s="10"/>
      <c r="C33" s="10"/>
      <c r="D33" s="11"/>
      <c r="E33" s="40"/>
      <c r="F33" s="31"/>
      <c r="G33" s="38"/>
      <c r="H33" s="32"/>
      <c r="I33" s="6"/>
    </row>
    <row r="34" spans="1:9" ht="12.75" hidden="1">
      <c r="A34" s="9"/>
      <c r="B34" s="10"/>
      <c r="C34" s="10"/>
      <c r="D34" s="11"/>
      <c r="E34" s="40"/>
      <c r="F34" s="31"/>
      <c r="G34" s="38"/>
      <c r="H34" s="32">
        <f>SUM(F34)*(G34)</f>
        <v>0</v>
      </c>
      <c r="I34" s="6"/>
    </row>
    <row r="35" spans="1:9" ht="5.25" customHeight="1" hidden="1">
      <c r="A35" s="12"/>
      <c r="B35" s="10"/>
      <c r="C35" s="10"/>
      <c r="D35" s="11"/>
      <c r="E35" s="40"/>
      <c r="F35" s="31"/>
      <c r="G35" s="38"/>
      <c r="H35" s="32"/>
      <c r="I35" s="6"/>
    </row>
    <row r="36" spans="1:9" ht="5.25" customHeight="1">
      <c r="A36" s="12"/>
      <c r="B36" s="10"/>
      <c r="C36" s="10"/>
      <c r="D36" s="11"/>
      <c r="E36" s="40"/>
      <c r="F36" s="31"/>
      <c r="G36" s="38"/>
      <c r="H36" s="32"/>
      <c r="I36" s="6"/>
    </row>
    <row r="37" spans="1:9" ht="12.75">
      <c r="A37" s="12"/>
      <c r="B37" s="13" t="s">
        <v>12</v>
      </c>
      <c r="C37" s="10"/>
      <c r="D37" s="11"/>
      <c r="E37" s="40"/>
      <c r="F37" s="31"/>
      <c r="G37" s="38"/>
      <c r="H37" s="32"/>
      <c r="I37" s="6"/>
    </row>
    <row r="38" spans="1:9" ht="12.75">
      <c r="A38" s="12"/>
      <c r="B38" s="59" t="s">
        <v>13</v>
      </c>
      <c r="C38" s="10"/>
      <c r="D38" s="11"/>
      <c r="E38" s="40"/>
      <c r="F38" s="31"/>
      <c r="G38" s="38"/>
      <c r="H38" s="32"/>
      <c r="I38" s="6"/>
    </row>
    <row r="39" spans="1:9" ht="5.25" customHeight="1">
      <c r="A39" s="12"/>
      <c r="B39" s="10"/>
      <c r="C39" s="10"/>
      <c r="D39" s="11"/>
      <c r="E39" s="40"/>
      <c r="F39" s="31"/>
      <c r="G39" s="38"/>
      <c r="H39" s="32"/>
      <c r="I39" s="6"/>
    </row>
    <row r="40" spans="1:9" ht="12.75">
      <c r="A40" s="64" t="s">
        <v>9</v>
      </c>
      <c r="B40" s="62" t="s">
        <v>73</v>
      </c>
      <c r="C40" s="10"/>
      <c r="D40" s="11"/>
      <c r="E40" s="40" t="s">
        <v>16</v>
      </c>
      <c r="F40" s="31">
        <v>69</v>
      </c>
      <c r="G40" s="38"/>
      <c r="H40" s="32">
        <f>SUM(F40)*(G40)</f>
        <v>0</v>
      </c>
      <c r="I40" s="58" t="s">
        <v>20</v>
      </c>
    </row>
    <row r="41" spans="1:9" ht="5.25" customHeight="1" thickBot="1">
      <c r="A41" s="14"/>
      <c r="B41" s="15"/>
      <c r="C41" s="15"/>
      <c r="D41" s="16"/>
      <c r="E41" s="41"/>
      <c r="F41" s="17"/>
      <c r="G41" s="39"/>
      <c r="H41" s="33"/>
      <c r="I41" s="17"/>
    </row>
    <row r="42" spans="1:8" ht="22.5" customHeight="1" thickBot="1">
      <c r="A42" s="136" t="s">
        <v>19</v>
      </c>
      <c r="B42" s="137"/>
      <c r="C42" s="137"/>
      <c r="D42" s="137"/>
      <c r="E42" s="137"/>
      <c r="F42" s="137"/>
      <c r="G42" s="138"/>
      <c r="H42" s="34">
        <f>SUM(H16:H41)</f>
        <v>0</v>
      </c>
    </row>
    <row r="43" spans="1:8" ht="12.75">
      <c r="A43" s="7"/>
      <c r="B43" s="7"/>
      <c r="C43" s="7"/>
      <c r="D43" s="21"/>
      <c r="H43" s="5"/>
    </row>
    <row r="44" spans="1:8" ht="12.75">
      <c r="A44" s="7"/>
      <c r="B44" s="7"/>
      <c r="C44" s="7"/>
      <c r="D44" s="21"/>
      <c r="H44" s="5"/>
    </row>
    <row r="45" spans="1:8" ht="12.75">
      <c r="A45" s="7"/>
      <c r="B45" s="7"/>
      <c r="C45" s="7"/>
      <c r="D45" s="43"/>
      <c r="H45" s="5"/>
    </row>
    <row r="46" spans="1:8" ht="12.75">
      <c r="A46" s="7"/>
      <c r="B46" s="7"/>
      <c r="C46" s="7"/>
      <c r="D46" s="21"/>
      <c r="H46" s="5"/>
    </row>
    <row r="47" spans="1:9" ht="12.75">
      <c r="A47" s="25" t="s">
        <v>22</v>
      </c>
      <c r="B47" s="22"/>
      <c r="C47" s="42"/>
      <c r="D47" s="66"/>
      <c r="E47" s="23"/>
      <c r="F47" s="23"/>
      <c r="G47" s="23"/>
      <c r="H47" s="23"/>
      <c r="I47" s="23"/>
    </row>
    <row r="48" spans="1:9" ht="12.7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12.75">
      <c r="A49" s="26"/>
      <c r="B49" s="26"/>
      <c r="C49" s="26"/>
      <c r="D49" s="27"/>
      <c r="E49" s="24"/>
      <c r="F49" s="24"/>
      <c r="G49" s="24"/>
      <c r="H49" s="28"/>
      <c r="I49" s="24"/>
    </row>
    <row r="50" spans="1:9" ht="12.75">
      <c r="A50" s="45"/>
      <c r="B50" s="45"/>
      <c r="C50" s="45"/>
      <c r="D50" s="21"/>
      <c r="E50" s="4"/>
      <c r="F50" s="4"/>
      <c r="G50" s="4"/>
      <c r="H50" s="5"/>
      <c r="I50" s="4"/>
    </row>
    <row r="51" spans="1:8" ht="12.75">
      <c r="A51" s="7"/>
      <c r="B51" s="7"/>
      <c r="C51" s="7"/>
      <c r="D51" s="21"/>
      <c r="H51" s="5"/>
    </row>
    <row r="52" spans="1:8" ht="12.75">
      <c r="A52" s="7"/>
      <c r="B52" s="7"/>
      <c r="C52" s="7"/>
      <c r="D52" s="21"/>
      <c r="H52" s="5"/>
    </row>
    <row r="54" ht="12.75">
      <c r="F54" s="8"/>
    </row>
    <row r="55" spans="1:9" ht="12.75">
      <c r="A55" s="134"/>
      <c r="B55" s="134"/>
      <c r="C55" s="35" t="s">
        <v>18</v>
      </c>
      <c r="D55" s="55" t="s">
        <v>108</v>
      </c>
      <c r="G55" s="135"/>
      <c r="H55" s="135"/>
      <c r="I55" s="135"/>
    </row>
    <row r="56" spans="6:9" ht="12.75">
      <c r="F56" s="8"/>
      <c r="G56" s="112" t="s">
        <v>14</v>
      </c>
      <c r="H56" s="113"/>
      <c r="I56" s="113"/>
    </row>
    <row r="57" spans="1:3" ht="12.75">
      <c r="A57" s="36"/>
      <c r="B57" s="36"/>
      <c r="C57" s="36"/>
    </row>
  </sheetData>
  <sheetProtection/>
  <mergeCells count="41">
    <mergeCell ref="E29:E30"/>
    <mergeCell ref="H29:H30"/>
    <mergeCell ref="I29:I30"/>
    <mergeCell ref="G24:G25"/>
    <mergeCell ref="B24:D25"/>
    <mergeCell ref="E24:E25"/>
    <mergeCell ref="G56:I56"/>
    <mergeCell ref="G14:G15"/>
    <mergeCell ref="A42:G42"/>
    <mergeCell ref="I24:I25"/>
    <mergeCell ref="A16:A17"/>
    <mergeCell ref="B23:D23"/>
    <mergeCell ref="A55:B55"/>
    <mergeCell ref="G55:I55"/>
    <mergeCell ref="A24:A25"/>
    <mergeCell ref="B29:D30"/>
    <mergeCell ref="A2:I2"/>
    <mergeCell ref="A5:I5"/>
    <mergeCell ref="A7:D7"/>
    <mergeCell ref="A8:E8"/>
    <mergeCell ref="F8:I8"/>
    <mergeCell ref="F24:F25"/>
    <mergeCell ref="H24:H25"/>
    <mergeCell ref="G16:G17"/>
    <mergeCell ref="H16:H17"/>
    <mergeCell ref="A9:E9"/>
    <mergeCell ref="B21:D21"/>
    <mergeCell ref="E16:E17"/>
    <mergeCell ref="A14:D15"/>
    <mergeCell ref="F16:F17"/>
    <mergeCell ref="H14:H15"/>
    <mergeCell ref="B16:D17"/>
    <mergeCell ref="E14:E15"/>
    <mergeCell ref="F11:I11"/>
    <mergeCell ref="A10:E10"/>
    <mergeCell ref="F10:I10"/>
    <mergeCell ref="A11:E11"/>
    <mergeCell ref="F9:I9"/>
    <mergeCell ref="I14:I15"/>
    <mergeCell ref="A12:I12"/>
    <mergeCell ref="F14:F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1">
      <selection activeCell="L21" sqref="L21"/>
    </sheetView>
  </sheetViews>
  <sheetFormatPr defaultColWidth="9.140625" defaultRowHeight="12.75"/>
  <cols>
    <col min="1" max="1" width="3.7109375" style="0" customWidth="1"/>
    <col min="4" max="4" width="15.57421875" style="0" customWidth="1"/>
    <col min="5" max="5" width="7.28125" style="0" customWidth="1"/>
    <col min="7" max="7" width="10.8515625" style="0" customWidth="1"/>
    <col min="8" max="8" width="13.140625" style="0" customWidth="1"/>
    <col min="9" max="9" width="12.8515625" style="0" customWidth="1"/>
  </cols>
  <sheetData>
    <row r="1" spans="1:9" ht="23.25">
      <c r="A1" s="1" t="s">
        <v>50</v>
      </c>
      <c r="I1" s="2"/>
    </row>
    <row r="2" spans="1:9" ht="18">
      <c r="A2" s="118"/>
      <c r="B2" s="119"/>
      <c r="C2" s="119"/>
      <c r="D2" s="119"/>
      <c r="E2" s="119"/>
      <c r="F2" s="119"/>
      <c r="G2" s="119"/>
      <c r="H2" s="119"/>
      <c r="I2" s="119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74" t="s">
        <v>103</v>
      </c>
      <c r="B5" s="174"/>
      <c r="C5" s="174"/>
      <c r="D5" s="174"/>
      <c r="E5" s="174"/>
      <c r="F5" s="174"/>
      <c r="G5" s="174"/>
      <c r="H5" s="174"/>
      <c r="I5" s="174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159" t="s">
        <v>76</v>
      </c>
      <c r="B8" s="159"/>
      <c r="C8" s="159"/>
      <c r="D8" s="159"/>
      <c r="E8" s="159"/>
      <c r="F8" s="176"/>
      <c r="G8" s="176"/>
      <c r="H8" s="176"/>
      <c r="I8" s="176"/>
      <c r="J8" s="3"/>
    </row>
    <row r="9" spans="1:10" ht="12.75">
      <c r="A9" s="168" t="s">
        <v>77</v>
      </c>
      <c r="B9" s="168"/>
      <c r="C9" s="168"/>
      <c r="D9" s="168"/>
      <c r="E9" s="168"/>
      <c r="F9" s="169" t="s">
        <v>47</v>
      </c>
      <c r="G9" s="169"/>
      <c r="H9" s="169"/>
      <c r="I9" s="169"/>
      <c r="J9" s="3"/>
    </row>
    <row r="10" spans="1:10" ht="12.75">
      <c r="A10" s="159" t="s">
        <v>40</v>
      </c>
      <c r="B10" s="113"/>
      <c r="C10" s="113"/>
      <c r="D10" s="113"/>
      <c r="E10" s="113"/>
      <c r="F10" s="169" t="s">
        <v>52</v>
      </c>
      <c r="G10" s="169"/>
      <c r="H10" s="169"/>
      <c r="I10" s="169"/>
      <c r="J10" s="3"/>
    </row>
    <row r="11" spans="1:10" ht="12.75">
      <c r="A11" s="159" t="s">
        <v>61</v>
      </c>
      <c r="B11" s="113"/>
      <c r="C11" s="113"/>
      <c r="D11" s="113"/>
      <c r="E11" s="113"/>
      <c r="F11" s="170" t="s">
        <v>39</v>
      </c>
      <c r="G11" s="171"/>
      <c r="H11" s="171"/>
      <c r="I11" s="171"/>
      <c r="J11" s="3"/>
    </row>
    <row r="12" spans="1:10" ht="12.75">
      <c r="A12" s="159" t="s">
        <v>53</v>
      </c>
      <c r="B12" s="113"/>
      <c r="C12" s="113"/>
      <c r="D12" s="113"/>
      <c r="E12" s="113"/>
      <c r="F12" s="113"/>
      <c r="G12" s="113"/>
      <c r="H12" s="113"/>
      <c r="I12" s="113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0" t="s">
        <v>0</v>
      </c>
      <c r="B14" s="161"/>
      <c r="C14" s="161"/>
      <c r="D14" s="162"/>
      <c r="E14" s="166" t="s">
        <v>1</v>
      </c>
      <c r="F14" s="166" t="s">
        <v>2</v>
      </c>
      <c r="G14" s="121" t="s">
        <v>3</v>
      </c>
      <c r="H14" s="121" t="s">
        <v>5</v>
      </c>
      <c r="I14" s="121" t="s">
        <v>21</v>
      </c>
    </row>
    <row r="15" spans="1:9" ht="13.5" thickBot="1">
      <c r="A15" s="163"/>
      <c r="B15" s="164"/>
      <c r="C15" s="164"/>
      <c r="D15" s="165"/>
      <c r="E15" s="167"/>
      <c r="F15" s="167"/>
      <c r="G15" s="122"/>
      <c r="H15" s="122"/>
      <c r="I15" s="122"/>
    </row>
    <row r="16" spans="1:9" ht="12.75" customHeight="1">
      <c r="A16" s="144" t="s">
        <v>4</v>
      </c>
      <c r="B16" s="146" t="s">
        <v>126</v>
      </c>
      <c r="C16" s="147"/>
      <c r="D16" s="148"/>
      <c r="E16" s="151" t="s">
        <v>15</v>
      </c>
      <c r="F16" s="153">
        <v>15108</v>
      </c>
      <c r="G16" s="157"/>
      <c r="H16" s="197">
        <f>(F16)*(G16)</f>
        <v>0</v>
      </c>
      <c r="I16" s="60" t="s">
        <v>45</v>
      </c>
    </row>
    <row r="17" spans="1:9" ht="12.75">
      <c r="A17" s="145"/>
      <c r="B17" s="149"/>
      <c r="C17" s="149"/>
      <c r="D17" s="150"/>
      <c r="E17" s="152"/>
      <c r="F17" s="154"/>
      <c r="G17" s="158"/>
      <c r="H17" s="198"/>
      <c r="I17" s="61" t="s">
        <v>46</v>
      </c>
    </row>
    <row r="18" spans="1:9" ht="5.25" customHeight="1">
      <c r="A18" s="9"/>
      <c r="B18" s="10"/>
      <c r="C18" s="10"/>
      <c r="D18" s="11"/>
      <c r="E18" s="40"/>
      <c r="F18" s="31"/>
      <c r="G18" s="38"/>
      <c r="H18" s="32"/>
      <c r="I18" s="6"/>
    </row>
    <row r="19" spans="1:9" ht="14.25">
      <c r="A19" s="64" t="s">
        <v>6</v>
      </c>
      <c r="B19" s="132" t="s">
        <v>35</v>
      </c>
      <c r="C19" s="132"/>
      <c r="D19" s="133"/>
      <c r="E19" s="65" t="s">
        <v>15</v>
      </c>
      <c r="F19" s="31">
        <v>110</v>
      </c>
      <c r="G19" s="38"/>
      <c r="H19" s="32">
        <f>SUM(F19*G19)</f>
        <v>0</v>
      </c>
      <c r="I19" s="6" t="s">
        <v>23</v>
      </c>
    </row>
    <row r="20" spans="1:9" ht="5.25" customHeight="1">
      <c r="A20" s="12"/>
      <c r="B20" s="10"/>
      <c r="C20" s="10"/>
      <c r="D20" s="11"/>
      <c r="E20" s="40"/>
      <c r="F20" s="31"/>
      <c r="G20" s="38"/>
      <c r="H20" s="32"/>
      <c r="I20" s="6"/>
    </row>
    <row r="21" spans="1:9" ht="12.75">
      <c r="A21" s="64" t="s">
        <v>7</v>
      </c>
      <c r="B21" s="59" t="s">
        <v>51</v>
      </c>
      <c r="C21" s="10"/>
      <c r="D21" s="11"/>
      <c r="E21" s="40" t="s">
        <v>16</v>
      </c>
      <c r="F21" s="31">
        <v>15</v>
      </c>
      <c r="G21" s="38"/>
      <c r="H21" s="32">
        <f>SUM(F21)*(G21)</f>
        <v>0</v>
      </c>
      <c r="I21" s="58" t="s">
        <v>23</v>
      </c>
    </row>
    <row r="22" spans="1:9" ht="3.75" customHeight="1">
      <c r="A22" s="64"/>
      <c r="B22" s="59"/>
      <c r="C22" s="10"/>
      <c r="D22" s="11"/>
      <c r="E22" s="40"/>
      <c r="F22" s="31"/>
      <c r="G22" s="38"/>
      <c r="H22" s="32"/>
      <c r="I22" s="58"/>
    </row>
    <row r="23" spans="1:9" ht="12.75">
      <c r="A23" s="142" t="s">
        <v>8</v>
      </c>
      <c r="B23" s="195" t="s">
        <v>54</v>
      </c>
      <c r="C23" s="195"/>
      <c r="D23" s="196"/>
      <c r="E23" s="129" t="s">
        <v>16</v>
      </c>
      <c r="F23" s="154">
        <v>10</v>
      </c>
      <c r="G23" s="158"/>
      <c r="H23" s="32">
        <f>SUM(F23*G23)</f>
        <v>0</v>
      </c>
      <c r="I23" s="58"/>
    </row>
    <row r="24" spans="1:9" ht="4.5" customHeight="1">
      <c r="A24" s="142"/>
      <c r="B24" s="195"/>
      <c r="C24" s="195"/>
      <c r="D24" s="196"/>
      <c r="E24" s="129"/>
      <c r="F24" s="154"/>
      <c r="G24" s="158"/>
      <c r="H24" s="32"/>
      <c r="I24" s="58"/>
    </row>
    <row r="25" spans="1:9" ht="4.5" customHeight="1">
      <c r="A25" s="79"/>
      <c r="B25" s="99"/>
      <c r="C25" s="99"/>
      <c r="D25" s="100"/>
      <c r="E25" s="40"/>
      <c r="F25" s="31"/>
      <c r="G25" s="38"/>
      <c r="H25" s="32"/>
      <c r="I25" s="58"/>
    </row>
    <row r="26" spans="1:9" ht="12.75">
      <c r="A26" s="64" t="s">
        <v>9</v>
      </c>
      <c r="B26" s="92" t="s">
        <v>42</v>
      </c>
      <c r="C26" s="10"/>
      <c r="D26" s="11"/>
      <c r="E26" s="65" t="s">
        <v>34</v>
      </c>
      <c r="F26" s="31">
        <v>1</v>
      </c>
      <c r="G26" s="38"/>
      <c r="H26" s="32">
        <f>SUM(F26*G26)</f>
        <v>0</v>
      </c>
      <c r="I26" s="58"/>
    </row>
    <row r="27" spans="1:9" ht="5.25" customHeight="1">
      <c r="A27" s="12"/>
      <c r="B27" s="10"/>
      <c r="C27" s="10"/>
      <c r="D27" s="11"/>
      <c r="E27" s="40"/>
      <c r="F27" s="31"/>
      <c r="G27" s="38"/>
      <c r="H27" s="32"/>
      <c r="I27" s="6"/>
    </row>
    <row r="28" spans="1:9" ht="12.75">
      <c r="A28" s="12"/>
      <c r="B28" s="13" t="s">
        <v>12</v>
      </c>
      <c r="C28" s="10"/>
      <c r="D28" s="11"/>
      <c r="E28" s="40"/>
      <c r="F28" s="31"/>
      <c r="G28" s="38"/>
      <c r="H28" s="32"/>
      <c r="I28" s="6"/>
    </row>
    <row r="29" spans="1:9" ht="12.75">
      <c r="A29" s="12"/>
      <c r="B29" s="59" t="s">
        <v>13</v>
      </c>
      <c r="C29" s="10"/>
      <c r="D29" s="11"/>
      <c r="E29" s="40"/>
      <c r="F29" s="31"/>
      <c r="G29" s="38"/>
      <c r="H29" s="32"/>
      <c r="I29" s="6"/>
    </row>
    <row r="30" spans="1:9" ht="5.25" customHeight="1">
      <c r="A30" s="12"/>
      <c r="B30" s="10"/>
      <c r="C30" s="10"/>
      <c r="D30" s="11"/>
      <c r="E30" s="40"/>
      <c r="F30" s="31"/>
      <c r="G30" s="38"/>
      <c r="H30" s="32"/>
      <c r="I30" s="6"/>
    </row>
    <row r="31" spans="1:9" ht="12.75">
      <c r="A31" s="64" t="s">
        <v>10</v>
      </c>
      <c r="B31" s="62" t="s">
        <v>73</v>
      </c>
      <c r="C31" s="10"/>
      <c r="D31" s="11"/>
      <c r="E31" s="40" t="s">
        <v>16</v>
      </c>
      <c r="F31" s="31">
        <v>75</v>
      </c>
      <c r="G31" s="38"/>
      <c r="H31" s="32">
        <f>SUM(F31)*(G31)</f>
        <v>0</v>
      </c>
      <c r="I31" s="58" t="s">
        <v>20</v>
      </c>
    </row>
    <row r="32" spans="1:9" ht="5.25" customHeight="1" thickBot="1">
      <c r="A32" s="14"/>
      <c r="B32" s="15"/>
      <c r="C32" s="15"/>
      <c r="D32" s="16"/>
      <c r="E32" s="41"/>
      <c r="F32" s="17"/>
      <c r="G32" s="39"/>
      <c r="H32" s="33"/>
      <c r="I32" s="17"/>
    </row>
    <row r="33" spans="1:8" ht="22.5" customHeight="1" thickBot="1">
      <c r="A33" s="136" t="s">
        <v>19</v>
      </c>
      <c r="B33" s="137"/>
      <c r="C33" s="137"/>
      <c r="D33" s="137"/>
      <c r="E33" s="137"/>
      <c r="F33" s="137"/>
      <c r="G33" s="138"/>
      <c r="H33" s="34">
        <f>SUM(H16:H32)</f>
        <v>0</v>
      </c>
    </row>
    <row r="34" spans="1:8" ht="12.75">
      <c r="A34" s="7"/>
      <c r="B34" s="7"/>
      <c r="C34" s="7"/>
      <c r="D34" s="21"/>
      <c r="H34" s="5"/>
    </row>
    <row r="35" spans="1:8" ht="12.75">
      <c r="A35" s="7"/>
      <c r="B35" s="7"/>
      <c r="C35" s="7"/>
      <c r="D35" s="21"/>
      <c r="H35" s="5"/>
    </row>
    <row r="36" spans="1:8" ht="12.75">
      <c r="A36" s="7"/>
      <c r="B36" s="7"/>
      <c r="C36" s="7"/>
      <c r="D36" s="43"/>
      <c r="H36" s="5"/>
    </row>
    <row r="37" spans="1:8" ht="12.75">
      <c r="A37" s="7"/>
      <c r="B37" s="7"/>
      <c r="C37" s="7"/>
      <c r="D37" s="21"/>
      <c r="H37" s="5"/>
    </row>
    <row r="38" spans="1:9" ht="12.75">
      <c r="A38" s="25" t="s">
        <v>22</v>
      </c>
      <c r="B38" s="22"/>
      <c r="C38" s="42"/>
      <c r="D38" s="66"/>
      <c r="E38" s="23"/>
      <c r="F38" s="23"/>
      <c r="G38" s="23"/>
      <c r="H38" s="23"/>
      <c r="I38" s="23"/>
    </row>
    <row r="39" spans="1:9" ht="12.7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2.75">
      <c r="A40" s="26"/>
      <c r="B40" s="26"/>
      <c r="C40" s="26"/>
      <c r="D40" s="27"/>
      <c r="E40" s="24"/>
      <c r="F40" s="24"/>
      <c r="G40" s="24"/>
      <c r="H40" s="28"/>
      <c r="I40" s="24"/>
    </row>
    <row r="41" spans="1:9" ht="12.75">
      <c r="A41" s="45"/>
      <c r="B41" s="45"/>
      <c r="C41" s="45"/>
      <c r="D41" s="21"/>
      <c r="E41" s="4"/>
      <c r="F41" s="4"/>
      <c r="G41" s="4"/>
      <c r="H41" s="5"/>
      <c r="I41" s="4"/>
    </row>
    <row r="42" spans="1:8" ht="12.75">
      <c r="A42" s="7"/>
      <c r="B42" s="7"/>
      <c r="C42" s="7"/>
      <c r="D42" s="21"/>
      <c r="H42" s="5"/>
    </row>
    <row r="43" spans="1:8" ht="12.75">
      <c r="A43" s="7"/>
      <c r="B43" s="7"/>
      <c r="C43" s="7"/>
      <c r="D43" s="21"/>
      <c r="H43" s="5"/>
    </row>
    <row r="45" ht="12.75">
      <c r="F45" s="8"/>
    </row>
    <row r="46" spans="1:9" ht="12.75">
      <c r="A46" s="134"/>
      <c r="B46" s="134"/>
      <c r="C46" s="35" t="s">
        <v>18</v>
      </c>
      <c r="D46" s="55" t="s">
        <v>108</v>
      </c>
      <c r="G46" s="135"/>
      <c r="H46" s="135"/>
      <c r="I46" s="135"/>
    </row>
    <row r="47" spans="6:9" ht="12.75">
      <c r="F47" s="8"/>
      <c r="G47" s="112" t="s">
        <v>14</v>
      </c>
      <c r="H47" s="113"/>
      <c r="I47" s="113"/>
    </row>
    <row r="48" spans="1:3" ht="12.75">
      <c r="A48" s="36"/>
      <c r="B48" s="36"/>
      <c r="C48" s="36"/>
    </row>
  </sheetData>
  <sheetProtection/>
  <mergeCells count="34">
    <mergeCell ref="G47:I47"/>
    <mergeCell ref="A16:A17"/>
    <mergeCell ref="B16:D17"/>
    <mergeCell ref="E16:E17"/>
    <mergeCell ref="H16:H17"/>
    <mergeCell ref="B19:D19"/>
    <mergeCell ref="B23:D24"/>
    <mergeCell ref="F16:F17"/>
    <mergeCell ref="A23:A24"/>
    <mergeCell ref="E23:E24"/>
    <mergeCell ref="A46:B46"/>
    <mergeCell ref="G46:I46"/>
    <mergeCell ref="H14:H15"/>
    <mergeCell ref="F10:I10"/>
    <mergeCell ref="A11:E11"/>
    <mergeCell ref="F11:I11"/>
    <mergeCell ref="A33:G33"/>
    <mergeCell ref="A10:E10"/>
    <mergeCell ref="G23:G24"/>
    <mergeCell ref="F14:F15"/>
    <mergeCell ref="F23:F24"/>
    <mergeCell ref="A2:I2"/>
    <mergeCell ref="A5:I5"/>
    <mergeCell ref="A7:D7"/>
    <mergeCell ref="A8:E8"/>
    <mergeCell ref="F8:I8"/>
    <mergeCell ref="I14:I15"/>
    <mergeCell ref="A9:E9"/>
    <mergeCell ref="F9:I9"/>
    <mergeCell ref="A14:D15"/>
    <mergeCell ref="E14:E15"/>
    <mergeCell ref="G14:G15"/>
    <mergeCell ref="G16:G17"/>
    <mergeCell ref="A12:I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3">
      <selection activeCell="L19" sqref="L19:L20"/>
    </sheetView>
  </sheetViews>
  <sheetFormatPr defaultColWidth="9.140625" defaultRowHeight="12.75"/>
  <cols>
    <col min="1" max="1" width="2.8515625" style="0" customWidth="1"/>
    <col min="4" max="4" width="19.7109375" style="0" customWidth="1"/>
    <col min="5" max="5" width="6.00390625" style="0" customWidth="1"/>
    <col min="6" max="6" width="8.00390625" style="0" customWidth="1"/>
    <col min="7" max="7" width="10.8515625" style="0" customWidth="1"/>
    <col min="8" max="8" width="13.28125" style="0" customWidth="1"/>
    <col min="9" max="9" width="12.8515625" style="0" customWidth="1"/>
  </cols>
  <sheetData>
    <row r="1" spans="1:9" ht="23.25">
      <c r="A1" s="1" t="s">
        <v>50</v>
      </c>
      <c r="I1" s="2"/>
    </row>
    <row r="2" spans="1:9" ht="18">
      <c r="A2" s="118"/>
      <c r="B2" s="119"/>
      <c r="C2" s="119"/>
      <c r="D2" s="119"/>
      <c r="E2" s="119"/>
      <c r="F2" s="119"/>
      <c r="G2" s="119"/>
      <c r="H2" s="119"/>
      <c r="I2" s="119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74" t="s">
        <v>103</v>
      </c>
      <c r="B5" s="174"/>
      <c r="C5" s="174"/>
      <c r="D5" s="174"/>
      <c r="E5" s="174"/>
      <c r="F5" s="174"/>
      <c r="G5" s="174"/>
      <c r="H5" s="174"/>
      <c r="I5" s="174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199" t="s">
        <v>78</v>
      </c>
      <c r="B8" s="199"/>
      <c r="C8" s="199"/>
      <c r="D8" s="199"/>
      <c r="E8" s="199"/>
      <c r="F8" s="199"/>
      <c r="J8" s="3"/>
    </row>
    <row r="9" spans="1:10" ht="12.75">
      <c r="A9" s="200" t="s">
        <v>79</v>
      </c>
      <c r="B9" s="200"/>
      <c r="C9" s="200"/>
      <c r="D9" s="200"/>
      <c r="E9" s="200"/>
      <c r="F9" s="200"/>
      <c r="G9" s="170" t="s">
        <v>56</v>
      </c>
      <c r="H9" s="171"/>
      <c r="I9" s="171"/>
      <c r="J9" s="3"/>
    </row>
    <row r="10" spans="1:10" ht="12.75">
      <c r="A10" s="199" t="s">
        <v>40</v>
      </c>
      <c r="B10" s="176"/>
      <c r="C10" s="176"/>
      <c r="D10" s="176"/>
      <c r="E10" s="176"/>
      <c r="F10" s="176"/>
      <c r="G10" s="170" t="s">
        <v>52</v>
      </c>
      <c r="H10" s="171"/>
      <c r="I10" s="171"/>
      <c r="J10" s="3"/>
    </row>
    <row r="11" spans="1:10" ht="12.75">
      <c r="A11" s="63" t="s">
        <v>61</v>
      </c>
      <c r="B11" s="3"/>
      <c r="C11" s="3"/>
      <c r="D11" s="3"/>
      <c r="E11" s="3"/>
      <c r="G11" s="170" t="s">
        <v>80</v>
      </c>
      <c r="H11" s="171"/>
      <c r="I11" s="171"/>
      <c r="J11" s="3"/>
    </row>
    <row r="12" spans="1:10" ht="12.75">
      <c r="A12" s="159" t="s">
        <v>53</v>
      </c>
      <c r="B12" s="113"/>
      <c r="C12" s="113"/>
      <c r="D12" s="113"/>
      <c r="E12" s="113"/>
      <c r="F12" s="113"/>
      <c r="G12" s="113"/>
      <c r="H12" s="113"/>
      <c r="I12" s="113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0" t="s">
        <v>0</v>
      </c>
      <c r="B14" s="161"/>
      <c r="C14" s="161"/>
      <c r="D14" s="162"/>
      <c r="E14" s="166" t="s">
        <v>1</v>
      </c>
      <c r="F14" s="166" t="s">
        <v>2</v>
      </c>
      <c r="G14" s="121" t="s">
        <v>3</v>
      </c>
      <c r="H14" s="121" t="s">
        <v>5</v>
      </c>
      <c r="I14" s="121" t="s">
        <v>21</v>
      </c>
    </row>
    <row r="15" spans="1:9" ht="13.5" thickBot="1">
      <c r="A15" s="163"/>
      <c r="B15" s="164"/>
      <c r="C15" s="164"/>
      <c r="D15" s="165"/>
      <c r="E15" s="167"/>
      <c r="F15" s="167"/>
      <c r="G15" s="122"/>
      <c r="H15" s="122"/>
      <c r="I15" s="122"/>
    </row>
    <row r="16" spans="1:9" ht="12.75" customHeight="1">
      <c r="A16" s="144" t="s">
        <v>4</v>
      </c>
      <c r="B16" s="146" t="s">
        <v>126</v>
      </c>
      <c r="C16" s="147"/>
      <c r="D16" s="148"/>
      <c r="E16" s="151" t="s">
        <v>15</v>
      </c>
      <c r="F16" s="153">
        <v>8559</v>
      </c>
      <c r="G16" s="157"/>
      <c r="H16" s="197">
        <f>(F16)*(G16)</f>
        <v>0</v>
      </c>
      <c r="I16" s="60" t="s">
        <v>45</v>
      </c>
    </row>
    <row r="17" spans="1:9" ht="12.75">
      <c r="A17" s="143"/>
      <c r="B17" s="149"/>
      <c r="C17" s="149"/>
      <c r="D17" s="150"/>
      <c r="E17" s="152"/>
      <c r="F17" s="154"/>
      <c r="G17" s="158"/>
      <c r="H17" s="198"/>
      <c r="I17" s="61" t="s">
        <v>46</v>
      </c>
    </row>
    <row r="18" spans="1:9" ht="5.25" customHeight="1">
      <c r="A18" s="9"/>
      <c r="B18" s="10"/>
      <c r="C18" s="10"/>
      <c r="D18" s="11"/>
      <c r="E18" s="40"/>
      <c r="F18" s="31"/>
      <c r="G18" s="38"/>
      <c r="H18" s="32"/>
      <c r="I18" s="6"/>
    </row>
    <row r="19" spans="1:9" ht="14.25">
      <c r="A19" s="9" t="s">
        <v>6</v>
      </c>
      <c r="B19" s="59" t="s">
        <v>35</v>
      </c>
      <c r="C19" s="10"/>
      <c r="D19" s="11"/>
      <c r="E19" s="40" t="s">
        <v>15</v>
      </c>
      <c r="F19" s="31">
        <v>40</v>
      </c>
      <c r="G19" s="38"/>
      <c r="H19" s="32">
        <f>SUM(F19)*(G19)</f>
        <v>0</v>
      </c>
      <c r="I19" s="6" t="s">
        <v>23</v>
      </c>
    </row>
    <row r="20" spans="1:9" ht="5.25" customHeight="1">
      <c r="A20" s="9"/>
      <c r="B20" s="59"/>
      <c r="C20" s="10"/>
      <c r="D20" s="11"/>
      <c r="E20" s="40"/>
      <c r="F20" s="31"/>
      <c r="G20" s="38"/>
      <c r="H20" s="32"/>
      <c r="I20" s="6"/>
    </row>
    <row r="21" spans="1:9" ht="12.75">
      <c r="A21" s="9" t="s">
        <v>7</v>
      </c>
      <c r="B21" s="132" t="s">
        <v>51</v>
      </c>
      <c r="C21" s="132"/>
      <c r="D21" s="133"/>
      <c r="E21" s="40" t="s">
        <v>16</v>
      </c>
      <c r="F21" s="31">
        <v>80</v>
      </c>
      <c r="G21" s="38"/>
      <c r="H21" s="32">
        <f>SUM(F21)*(G21)</f>
        <v>0</v>
      </c>
      <c r="I21" s="6" t="s">
        <v>23</v>
      </c>
    </row>
    <row r="22" spans="1:9" ht="5.25" customHeight="1">
      <c r="A22" s="12"/>
      <c r="B22" s="10"/>
      <c r="C22" s="10"/>
      <c r="D22" s="11"/>
      <c r="E22" s="40"/>
      <c r="F22" s="31"/>
      <c r="G22" s="38"/>
      <c r="H22" s="32"/>
      <c r="I22" s="6"/>
    </row>
    <row r="23" spans="1:9" ht="16.5" customHeight="1">
      <c r="A23" s="96" t="s">
        <v>8</v>
      </c>
      <c r="B23" s="195" t="s">
        <v>54</v>
      </c>
      <c r="C23" s="195"/>
      <c r="D23" s="196"/>
      <c r="E23" s="83" t="s">
        <v>16</v>
      </c>
      <c r="F23" s="77">
        <v>6</v>
      </c>
      <c r="G23" s="80"/>
      <c r="H23" s="78">
        <f>SUM(F23)*(G23)</f>
        <v>0</v>
      </c>
      <c r="I23" s="76"/>
    </row>
    <row r="24" spans="1:9" ht="6.75" customHeight="1" hidden="1">
      <c r="A24" s="12"/>
      <c r="B24" s="195"/>
      <c r="C24" s="195"/>
      <c r="D24" s="196"/>
      <c r="E24" s="40"/>
      <c r="F24" s="31"/>
      <c r="G24" s="38"/>
      <c r="H24" s="32"/>
      <c r="I24" s="6"/>
    </row>
    <row r="25" spans="1:9" ht="6" customHeight="1">
      <c r="A25" s="12"/>
      <c r="B25" s="10"/>
      <c r="C25" s="10"/>
      <c r="D25" s="11"/>
      <c r="E25" s="40"/>
      <c r="F25" s="31"/>
      <c r="G25" s="38"/>
      <c r="H25" s="32"/>
      <c r="I25" s="6"/>
    </row>
    <row r="26" spans="1:9" ht="12.75">
      <c r="A26" s="12"/>
      <c r="B26" s="13" t="s">
        <v>12</v>
      </c>
      <c r="C26" s="10"/>
      <c r="D26" s="11"/>
      <c r="E26" s="40"/>
      <c r="F26" s="31"/>
      <c r="G26" s="38"/>
      <c r="H26" s="32"/>
      <c r="I26" s="6"/>
    </row>
    <row r="27" spans="1:9" ht="12.75">
      <c r="A27" s="12"/>
      <c r="B27" s="59" t="s">
        <v>13</v>
      </c>
      <c r="C27" s="10"/>
      <c r="D27" s="11"/>
      <c r="E27" s="40"/>
      <c r="F27" s="31"/>
      <c r="G27" s="38"/>
      <c r="H27" s="32"/>
      <c r="I27" s="6"/>
    </row>
    <row r="28" spans="1:9" ht="5.25" customHeight="1">
      <c r="A28" s="12"/>
      <c r="B28" s="10"/>
      <c r="C28" s="10"/>
      <c r="D28" s="11"/>
      <c r="E28" s="40"/>
      <c r="F28" s="31"/>
      <c r="G28" s="38"/>
      <c r="H28" s="32"/>
      <c r="I28" s="6"/>
    </row>
    <row r="29" spans="1:9" ht="12.75">
      <c r="A29" s="64" t="s">
        <v>9</v>
      </c>
      <c r="B29" s="59" t="s">
        <v>73</v>
      </c>
      <c r="C29" s="10"/>
      <c r="D29" s="11"/>
      <c r="E29" s="40" t="s">
        <v>16</v>
      </c>
      <c r="F29" s="31">
        <v>42</v>
      </c>
      <c r="G29" s="38"/>
      <c r="H29" s="32">
        <f>SUM(F29)*(G29)</f>
        <v>0</v>
      </c>
      <c r="I29" s="58" t="s">
        <v>20</v>
      </c>
    </row>
    <row r="30" spans="1:9" ht="5.25" customHeight="1" thickBot="1">
      <c r="A30" s="14"/>
      <c r="B30" s="15"/>
      <c r="C30" s="15"/>
      <c r="D30" s="16"/>
      <c r="E30" s="41"/>
      <c r="F30" s="17"/>
      <c r="G30" s="39"/>
      <c r="H30" s="33"/>
      <c r="I30" s="17"/>
    </row>
    <row r="31" spans="1:8" ht="22.5" customHeight="1" thickBot="1">
      <c r="A31" s="136" t="s">
        <v>19</v>
      </c>
      <c r="B31" s="137"/>
      <c r="C31" s="137"/>
      <c r="D31" s="137"/>
      <c r="E31" s="137"/>
      <c r="F31" s="137"/>
      <c r="G31" s="138"/>
      <c r="H31" s="34">
        <f>SUM(H16:H30)</f>
        <v>0</v>
      </c>
    </row>
    <row r="32" spans="1:8" ht="12.75">
      <c r="A32" s="7"/>
      <c r="B32" s="7"/>
      <c r="C32" s="7"/>
      <c r="D32" s="21"/>
      <c r="H32" s="5"/>
    </row>
    <row r="33" spans="1:8" ht="12.75">
      <c r="A33" s="7"/>
      <c r="B33" s="7"/>
      <c r="C33" s="7"/>
      <c r="D33" s="21"/>
      <c r="H33" s="5"/>
    </row>
    <row r="34" spans="1:8" ht="12.75">
      <c r="A34" s="7"/>
      <c r="B34" s="7"/>
      <c r="C34" s="7"/>
      <c r="D34" s="43"/>
      <c r="H34" s="5"/>
    </row>
    <row r="35" spans="1:8" ht="12.75">
      <c r="A35" s="7"/>
      <c r="B35" s="7"/>
      <c r="C35" s="7"/>
      <c r="D35" s="21"/>
      <c r="H35" s="5"/>
    </row>
    <row r="36" spans="1:9" ht="12.75">
      <c r="A36" s="25" t="s">
        <v>22</v>
      </c>
      <c r="B36" s="22"/>
      <c r="C36" s="42"/>
      <c r="D36" s="66"/>
      <c r="E36" s="23"/>
      <c r="F36" s="23"/>
      <c r="G36" s="23"/>
      <c r="H36" s="23"/>
      <c r="I36" s="23"/>
    </row>
    <row r="37" spans="1:9" ht="12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2.75">
      <c r="A38" s="26"/>
      <c r="B38" s="26"/>
      <c r="C38" s="26"/>
      <c r="D38" s="27"/>
      <c r="E38" s="24"/>
      <c r="F38" s="24"/>
      <c r="G38" s="24"/>
      <c r="H38" s="28"/>
      <c r="I38" s="24"/>
    </row>
    <row r="39" spans="1:9" ht="12.75">
      <c r="A39" s="45"/>
      <c r="B39" s="45"/>
      <c r="C39" s="45"/>
      <c r="D39" s="21"/>
      <c r="E39" s="4"/>
      <c r="F39" s="4"/>
      <c r="G39" s="4"/>
      <c r="H39" s="5"/>
      <c r="I39" s="4"/>
    </row>
    <row r="40" spans="1:8" ht="12.75">
      <c r="A40" s="7"/>
      <c r="B40" s="7"/>
      <c r="C40" s="7"/>
      <c r="D40" s="21"/>
      <c r="H40" s="5"/>
    </row>
    <row r="41" spans="1:8" ht="12.75">
      <c r="A41" s="7"/>
      <c r="B41" s="7"/>
      <c r="C41" s="7"/>
      <c r="D41" s="21"/>
      <c r="H41" s="5"/>
    </row>
    <row r="43" ht="12.75">
      <c r="F43" s="8"/>
    </row>
    <row r="44" spans="1:9" ht="12.75">
      <c r="A44" s="134"/>
      <c r="B44" s="134"/>
      <c r="C44" s="35" t="s">
        <v>18</v>
      </c>
      <c r="D44" s="55" t="s">
        <v>108</v>
      </c>
      <c r="G44" s="135"/>
      <c r="H44" s="135"/>
      <c r="I44" s="135"/>
    </row>
    <row r="45" spans="6:9" ht="12.75">
      <c r="F45" s="8"/>
      <c r="G45" s="112" t="s">
        <v>14</v>
      </c>
      <c r="H45" s="113"/>
      <c r="I45" s="113"/>
    </row>
    <row r="46" spans="1:3" ht="12.75">
      <c r="A46" s="36"/>
      <c r="B46" s="36"/>
      <c r="C46" s="36"/>
    </row>
  </sheetData>
  <sheetProtection/>
  <mergeCells count="28">
    <mergeCell ref="A31:G31"/>
    <mergeCell ref="A44:B44"/>
    <mergeCell ref="G44:I44"/>
    <mergeCell ref="G45:I45"/>
    <mergeCell ref="B21:D21"/>
    <mergeCell ref="B23:D24"/>
    <mergeCell ref="A16:A17"/>
    <mergeCell ref="B16:D17"/>
    <mergeCell ref="E16:E17"/>
    <mergeCell ref="F16:F17"/>
    <mergeCell ref="G16:G17"/>
    <mergeCell ref="H16:H17"/>
    <mergeCell ref="A12:I12"/>
    <mergeCell ref="A14:D15"/>
    <mergeCell ref="E14:E15"/>
    <mergeCell ref="F14:F15"/>
    <mergeCell ref="G14:G15"/>
    <mergeCell ref="H14:H15"/>
    <mergeCell ref="I14:I15"/>
    <mergeCell ref="G10:I10"/>
    <mergeCell ref="G11:I11"/>
    <mergeCell ref="A10:F10"/>
    <mergeCell ref="A9:F9"/>
    <mergeCell ref="A8:F8"/>
    <mergeCell ref="A2:I2"/>
    <mergeCell ref="A5:I5"/>
    <mergeCell ref="A7:D7"/>
    <mergeCell ref="G9:I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5">
      <selection activeCell="M21" sqref="M21"/>
    </sheetView>
  </sheetViews>
  <sheetFormatPr defaultColWidth="9.140625" defaultRowHeight="12.75"/>
  <cols>
    <col min="1" max="1" width="2.8515625" style="0" customWidth="1"/>
    <col min="4" max="4" width="15.57421875" style="0" customWidth="1"/>
    <col min="5" max="5" width="6.140625" style="0" customWidth="1"/>
    <col min="6" max="6" width="8.421875" style="0" customWidth="1"/>
    <col min="7" max="7" width="12.140625" style="0" customWidth="1"/>
    <col min="8" max="8" width="14.28125" style="0" customWidth="1"/>
    <col min="9" max="9" width="17.57421875" style="0" customWidth="1"/>
  </cols>
  <sheetData>
    <row r="1" spans="1:9" ht="23.25">
      <c r="A1" s="1" t="s">
        <v>50</v>
      </c>
      <c r="I1" s="2"/>
    </row>
    <row r="2" spans="1:9" ht="18">
      <c r="A2" s="118"/>
      <c r="B2" s="119"/>
      <c r="C2" s="119"/>
      <c r="D2" s="119"/>
      <c r="E2" s="119"/>
      <c r="F2" s="119"/>
      <c r="G2" s="119"/>
      <c r="H2" s="119"/>
      <c r="I2" s="119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74" t="s">
        <v>101</v>
      </c>
      <c r="B5" s="174"/>
      <c r="C5" s="174"/>
      <c r="D5" s="174"/>
      <c r="E5" s="174"/>
      <c r="F5" s="174"/>
      <c r="G5" s="174"/>
      <c r="H5" s="174"/>
      <c r="I5" s="174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159" t="s">
        <v>81</v>
      </c>
      <c r="B8" s="159"/>
      <c r="C8" s="159"/>
      <c r="D8" s="159"/>
      <c r="E8" s="159"/>
      <c r="F8" s="176"/>
      <c r="G8" s="176"/>
      <c r="H8" s="176"/>
      <c r="I8" s="176"/>
      <c r="J8" s="3"/>
    </row>
    <row r="9" spans="1:10" ht="12.75">
      <c r="A9" s="168" t="s">
        <v>82</v>
      </c>
      <c r="B9" s="168"/>
      <c r="C9" s="168"/>
      <c r="D9" s="168"/>
      <c r="E9" s="168"/>
      <c r="F9" s="169" t="s">
        <v>47</v>
      </c>
      <c r="G9" s="169"/>
      <c r="H9" s="169"/>
      <c r="I9" s="169"/>
      <c r="J9" s="3"/>
    </row>
    <row r="10" spans="1:10" ht="12.75">
      <c r="A10" s="159" t="s">
        <v>57</v>
      </c>
      <c r="B10" s="113"/>
      <c r="C10" s="113"/>
      <c r="D10" s="113"/>
      <c r="E10" s="113"/>
      <c r="F10" s="169" t="s">
        <v>52</v>
      </c>
      <c r="G10" s="169"/>
      <c r="H10" s="169"/>
      <c r="I10" s="169"/>
      <c r="J10" s="3"/>
    </row>
    <row r="11" spans="1:10" ht="12.75">
      <c r="A11" s="159" t="s">
        <v>83</v>
      </c>
      <c r="B11" s="113"/>
      <c r="C11" s="113"/>
      <c r="D11" s="113"/>
      <c r="E11" s="113"/>
      <c r="F11" s="169" t="s">
        <v>33</v>
      </c>
      <c r="G11" s="201"/>
      <c r="H11" s="201"/>
      <c r="I11" s="201"/>
      <c r="J11" s="3"/>
    </row>
    <row r="12" spans="1:10" ht="12.75">
      <c r="A12" s="159" t="s">
        <v>109</v>
      </c>
      <c r="B12" s="113"/>
      <c r="C12" s="113"/>
      <c r="D12" s="113"/>
      <c r="E12" s="113"/>
      <c r="F12" s="113"/>
      <c r="G12" s="113"/>
      <c r="H12" s="113"/>
      <c r="I12" s="113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0" t="s">
        <v>0</v>
      </c>
      <c r="B14" s="161"/>
      <c r="C14" s="161"/>
      <c r="D14" s="162"/>
      <c r="E14" s="166" t="s">
        <v>1</v>
      </c>
      <c r="F14" s="166" t="s">
        <v>2</v>
      </c>
      <c r="G14" s="121" t="s">
        <v>3</v>
      </c>
      <c r="H14" s="121" t="s">
        <v>5</v>
      </c>
      <c r="I14" s="121" t="s">
        <v>21</v>
      </c>
    </row>
    <row r="15" spans="1:9" ht="13.5" thickBot="1">
      <c r="A15" s="163"/>
      <c r="B15" s="164"/>
      <c r="C15" s="164"/>
      <c r="D15" s="165"/>
      <c r="E15" s="167"/>
      <c r="F15" s="167"/>
      <c r="G15" s="122"/>
      <c r="H15" s="122"/>
      <c r="I15" s="122"/>
    </row>
    <row r="16" spans="1:9" ht="12.75" customHeight="1">
      <c r="A16" s="144" t="s">
        <v>4</v>
      </c>
      <c r="B16" s="146" t="s">
        <v>120</v>
      </c>
      <c r="C16" s="147"/>
      <c r="D16" s="148"/>
      <c r="E16" s="151" t="s">
        <v>15</v>
      </c>
      <c r="F16" s="153">
        <v>1584</v>
      </c>
      <c r="G16" s="157"/>
      <c r="H16" s="155">
        <f>(F16)*(G16)</f>
        <v>0</v>
      </c>
      <c r="I16" s="60" t="s">
        <v>118</v>
      </c>
    </row>
    <row r="17" spans="1:9" ht="12.75">
      <c r="A17" s="145"/>
      <c r="B17" s="149"/>
      <c r="C17" s="149"/>
      <c r="D17" s="150"/>
      <c r="E17" s="152"/>
      <c r="F17" s="154"/>
      <c r="G17" s="158"/>
      <c r="H17" s="156"/>
      <c r="I17" s="61" t="s">
        <v>44</v>
      </c>
    </row>
    <row r="18" spans="1:9" ht="5.25" customHeight="1">
      <c r="A18" s="9"/>
      <c r="B18" s="10"/>
      <c r="C18" s="10"/>
      <c r="D18" s="10"/>
      <c r="E18" s="6"/>
      <c r="F18" s="31"/>
      <c r="G18" s="38"/>
      <c r="H18" s="32"/>
      <c r="I18" s="6"/>
    </row>
    <row r="19" spans="1:9" ht="12.75">
      <c r="A19" s="9" t="s">
        <v>6</v>
      </c>
      <c r="B19" s="59" t="s">
        <v>51</v>
      </c>
      <c r="C19" s="10"/>
      <c r="D19" s="11"/>
      <c r="E19" s="58" t="s">
        <v>16</v>
      </c>
      <c r="F19" s="31">
        <v>6</v>
      </c>
      <c r="G19" s="38"/>
      <c r="H19" s="32">
        <f>SUM(F19)*(G19)</f>
        <v>0</v>
      </c>
      <c r="I19" s="6" t="s">
        <v>30</v>
      </c>
    </row>
    <row r="20" spans="1:9" ht="4.5" customHeight="1">
      <c r="A20" s="9"/>
      <c r="B20" s="59"/>
      <c r="C20" s="10"/>
      <c r="D20" s="10"/>
      <c r="E20" s="58"/>
      <c r="F20" s="31"/>
      <c r="G20" s="38"/>
      <c r="H20" s="32"/>
      <c r="I20" s="6"/>
    </row>
    <row r="21" spans="1:9" ht="14.25">
      <c r="A21" s="64" t="s">
        <v>7</v>
      </c>
      <c r="B21" s="59" t="s">
        <v>35</v>
      </c>
      <c r="C21" s="10"/>
      <c r="D21" s="10"/>
      <c r="E21" s="6" t="s">
        <v>15</v>
      </c>
      <c r="F21" s="31">
        <v>180</v>
      </c>
      <c r="G21" s="38"/>
      <c r="H21" s="32">
        <f>SUM(F21*G21)</f>
        <v>0</v>
      </c>
      <c r="I21" s="6"/>
    </row>
    <row r="22" spans="1:9" ht="5.25" customHeight="1">
      <c r="A22" s="9"/>
      <c r="B22" s="59"/>
      <c r="C22" s="10"/>
      <c r="D22" s="10"/>
      <c r="E22" s="58"/>
      <c r="F22" s="31"/>
      <c r="G22" s="38"/>
      <c r="H22" s="32"/>
      <c r="I22" s="6"/>
    </row>
    <row r="23" spans="1:9" ht="42" customHeight="1">
      <c r="A23" s="79" t="s">
        <v>8</v>
      </c>
      <c r="B23" s="172" t="s">
        <v>43</v>
      </c>
      <c r="C23" s="172"/>
      <c r="D23" s="173"/>
      <c r="E23" s="152" t="s">
        <v>15</v>
      </c>
      <c r="F23" s="77">
        <v>330</v>
      </c>
      <c r="G23" s="95"/>
      <c r="H23" s="78">
        <f>SUM(F23*G23)</f>
        <v>0</v>
      </c>
      <c r="I23" s="6"/>
    </row>
    <row r="24" spans="1:9" ht="5.25" customHeight="1">
      <c r="A24" s="12"/>
      <c r="B24" s="89"/>
      <c r="C24" s="89"/>
      <c r="D24" s="89"/>
      <c r="E24" s="152"/>
      <c r="F24" s="31"/>
      <c r="G24" s="38"/>
      <c r="H24" s="32"/>
      <c r="I24" s="6"/>
    </row>
    <row r="25" spans="1:9" ht="30.75" customHeight="1">
      <c r="A25" s="79" t="s">
        <v>9</v>
      </c>
      <c r="B25" s="195" t="s">
        <v>59</v>
      </c>
      <c r="C25" s="195"/>
      <c r="D25" s="196"/>
      <c r="E25" s="76" t="s">
        <v>17</v>
      </c>
      <c r="F25" s="77">
        <v>6</v>
      </c>
      <c r="G25" s="95"/>
      <c r="H25" s="78">
        <f>SUM(F25*G25)</f>
        <v>0</v>
      </c>
      <c r="I25" s="6"/>
    </row>
    <row r="26" spans="1:9" ht="6" customHeight="1">
      <c r="A26" s="12"/>
      <c r="B26" s="92"/>
      <c r="C26" s="89"/>
      <c r="D26" s="89"/>
      <c r="E26" s="6"/>
      <c r="F26" s="31"/>
      <c r="G26" s="38"/>
      <c r="H26" s="32"/>
      <c r="I26" s="6"/>
    </row>
    <row r="27" spans="1:9" ht="15" customHeight="1">
      <c r="A27" s="79" t="s">
        <v>10</v>
      </c>
      <c r="B27" s="92" t="s">
        <v>42</v>
      </c>
      <c r="C27" s="89"/>
      <c r="D27" s="89"/>
      <c r="E27" s="6" t="s">
        <v>17</v>
      </c>
      <c r="F27" s="31">
        <v>11</v>
      </c>
      <c r="G27" s="38"/>
      <c r="H27" s="78">
        <f>SUM(F27*G27)</f>
        <v>0</v>
      </c>
      <c r="I27" s="6"/>
    </row>
    <row r="28" spans="1:9" ht="6" customHeight="1">
      <c r="A28" s="96"/>
      <c r="B28" s="92"/>
      <c r="C28" s="89"/>
      <c r="D28" s="89"/>
      <c r="E28" s="6"/>
      <c r="F28" s="31"/>
      <c r="G28" s="38"/>
      <c r="H28" s="32"/>
      <c r="I28" s="6"/>
    </row>
    <row r="29" spans="1:9" ht="15" customHeight="1">
      <c r="A29" s="79" t="s">
        <v>11</v>
      </c>
      <c r="B29" s="92" t="s">
        <v>66</v>
      </c>
      <c r="C29" s="89"/>
      <c r="D29" s="89"/>
      <c r="E29" s="6" t="s">
        <v>17</v>
      </c>
      <c r="F29" s="31">
        <v>3</v>
      </c>
      <c r="G29" s="38"/>
      <c r="H29" s="78">
        <f>SUM(F29*G29)</f>
        <v>0</v>
      </c>
      <c r="I29" s="6"/>
    </row>
    <row r="30" spans="1:9" ht="5.25" customHeight="1">
      <c r="A30" s="12"/>
      <c r="B30" s="89"/>
      <c r="C30" s="89"/>
      <c r="D30" s="89"/>
      <c r="E30" s="6"/>
      <c r="F30" s="31"/>
      <c r="G30" s="38"/>
      <c r="H30" s="32"/>
      <c r="I30" s="6"/>
    </row>
    <row r="31" spans="1:9" ht="12.75">
      <c r="A31" s="64" t="s">
        <v>64</v>
      </c>
      <c r="B31" s="59" t="s">
        <v>41</v>
      </c>
      <c r="C31" s="10"/>
      <c r="D31" s="10"/>
      <c r="E31" s="58" t="s">
        <v>17</v>
      </c>
      <c r="F31" s="31">
        <v>2</v>
      </c>
      <c r="G31" s="38"/>
      <c r="H31" s="78">
        <f>SUM(F31)*(G31)</f>
        <v>0</v>
      </c>
      <c r="I31" s="6" t="s">
        <v>30</v>
      </c>
    </row>
    <row r="32" spans="1:9" ht="5.25" customHeight="1">
      <c r="A32" s="12"/>
      <c r="B32" s="10"/>
      <c r="C32" s="10"/>
      <c r="D32" s="10"/>
      <c r="E32" s="6"/>
      <c r="F32" s="31"/>
      <c r="G32" s="38"/>
      <c r="H32" s="32"/>
      <c r="I32" s="6"/>
    </row>
    <row r="33" spans="1:9" ht="12.75">
      <c r="A33" s="12"/>
      <c r="B33" s="13" t="s">
        <v>12</v>
      </c>
      <c r="C33" s="10"/>
      <c r="D33" s="10"/>
      <c r="E33" s="6"/>
      <c r="F33" s="31"/>
      <c r="G33" s="38"/>
      <c r="H33" s="32"/>
      <c r="I33" s="6"/>
    </row>
    <row r="34" spans="1:9" ht="12.75">
      <c r="A34" s="12"/>
      <c r="B34" s="10" t="s">
        <v>13</v>
      </c>
      <c r="C34" s="10"/>
      <c r="D34" s="10"/>
      <c r="E34" s="6"/>
      <c r="F34" s="31"/>
      <c r="G34" s="38"/>
      <c r="H34" s="32"/>
      <c r="I34" s="6"/>
    </row>
    <row r="35" spans="1:9" ht="5.25" customHeight="1">
      <c r="A35" s="12"/>
      <c r="B35" s="10"/>
      <c r="C35" s="10"/>
      <c r="D35" s="10"/>
      <c r="E35" s="6"/>
      <c r="F35" s="31"/>
      <c r="G35" s="38"/>
      <c r="H35" s="32"/>
      <c r="I35" s="6"/>
    </row>
    <row r="36" spans="1:9" ht="12.75">
      <c r="A36" s="64" t="s">
        <v>69</v>
      </c>
      <c r="B36" s="94" t="s">
        <v>106</v>
      </c>
      <c r="C36" s="10"/>
      <c r="D36" s="10"/>
      <c r="E36" s="6" t="s">
        <v>16</v>
      </c>
      <c r="F36" s="31">
        <v>7</v>
      </c>
      <c r="G36" s="38"/>
      <c r="H36" s="78">
        <f>SUM(F36)*(G36)</f>
        <v>0</v>
      </c>
      <c r="I36" s="58" t="s">
        <v>20</v>
      </c>
    </row>
    <row r="37" spans="1:9" ht="5.25" customHeight="1" thickBot="1">
      <c r="A37" s="14"/>
      <c r="B37" s="15"/>
      <c r="C37" s="15"/>
      <c r="D37" s="15"/>
      <c r="E37" s="17"/>
      <c r="F37" s="17"/>
      <c r="G37" s="39"/>
      <c r="H37" s="33"/>
      <c r="I37" s="17"/>
    </row>
    <row r="38" spans="1:8" ht="22.5" customHeight="1" thickBot="1">
      <c r="A38" s="136" t="s">
        <v>19</v>
      </c>
      <c r="B38" s="137"/>
      <c r="C38" s="137"/>
      <c r="D38" s="137"/>
      <c r="E38" s="137"/>
      <c r="F38" s="137"/>
      <c r="G38" s="138"/>
      <c r="H38" s="34">
        <f>SUM(H16:H37)</f>
        <v>0</v>
      </c>
    </row>
    <row r="39" spans="1:8" ht="12.75">
      <c r="A39" s="7"/>
      <c r="B39" s="7"/>
      <c r="C39" s="7"/>
      <c r="D39" s="21"/>
      <c r="H39" s="5"/>
    </row>
    <row r="40" spans="1:8" ht="12.75">
      <c r="A40" s="7"/>
      <c r="B40" s="7"/>
      <c r="C40" s="7"/>
      <c r="D40" s="21"/>
      <c r="H40" s="5"/>
    </row>
    <row r="41" spans="1:8" ht="12.75">
      <c r="A41" s="7"/>
      <c r="B41" s="7"/>
      <c r="C41" s="7"/>
      <c r="D41" s="43"/>
      <c r="H41" s="5"/>
    </row>
    <row r="42" spans="1:8" ht="12.75">
      <c r="A42" s="7"/>
      <c r="B42" s="7"/>
      <c r="C42" s="7"/>
      <c r="D42" s="21"/>
      <c r="H42" s="5"/>
    </row>
    <row r="43" spans="1:9" ht="12.75">
      <c r="A43" s="25" t="s">
        <v>22</v>
      </c>
      <c r="B43" s="22"/>
      <c r="C43" s="42"/>
      <c r="D43" s="23"/>
      <c r="E43" s="23"/>
      <c r="F43" s="23"/>
      <c r="G43" s="23"/>
      <c r="H43" s="23"/>
      <c r="I43" s="23"/>
    </row>
    <row r="44" spans="1:9" ht="12.7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2.75">
      <c r="A45" s="26"/>
      <c r="B45" s="26"/>
      <c r="C45" s="26"/>
      <c r="D45" s="27"/>
      <c r="E45" s="24"/>
      <c r="F45" s="24"/>
      <c r="G45" s="24"/>
      <c r="H45" s="28"/>
      <c r="I45" s="24"/>
    </row>
    <row r="46" spans="1:9" ht="12.75">
      <c r="A46" s="45"/>
      <c r="B46" s="45"/>
      <c r="C46" s="45"/>
      <c r="D46" s="21"/>
      <c r="E46" s="4"/>
      <c r="F46" s="4"/>
      <c r="G46" s="4"/>
      <c r="H46" s="5"/>
      <c r="I46" s="4"/>
    </row>
    <row r="47" spans="1:8" ht="12.75">
      <c r="A47" s="7"/>
      <c r="B47" s="7"/>
      <c r="C47" s="7"/>
      <c r="D47" s="21"/>
      <c r="H47" s="5"/>
    </row>
    <row r="48" spans="1:8" ht="12.75">
      <c r="A48" s="7"/>
      <c r="B48" s="7"/>
      <c r="C48" s="7"/>
      <c r="D48" s="21"/>
      <c r="H48" s="5"/>
    </row>
    <row r="50" ht="12.75">
      <c r="F50" s="8"/>
    </row>
    <row r="51" spans="1:9" ht="12.75">
      <c r="A51" s="134"/>
      <c r="B51" s="134"/>
      <c r="C51" s="35" t="s">
        <v>18</v>
      </c>
      <c r="D51" s="55" t="s">
        <v>110</v>
      </c>
      <c r="G51" s="135"/>
      <c r="H51" s="135"/>
      <c r="I51" s="135"/>
    </row>
    <row r="52" spans="6:9" ht="12.75">
      <c r="F52" s="8"/>
      <c r="G52" s="112" t="s">
        <v>14</v>
      </c>
      <c r="H52" s="113"/>
      <c r="I52" s="113"/>
    </row>
    <row r="53" spans="1:3" ht="12.75">
      <c r="A53" s="36"/>
      <c r="B53" s="36"/>
      <c r="C53" s="36"/>
    </row>
    <row r="55" spans="1:3" ht="12.75">
      <c r="A55" s="36"/>
      <c r="B55" s="36"/>
      <c r="C55" s="36"/>
    </row>
    <row r="60" ht="14.25" customHeight="1"/>
    <row r="61" ht="13.5" customHeight="1"/>
  </sheetData>
  <sheetProtection/>
  <mergeCells count="31">
    <mergeCell ref="F11:I11"/>
    <mergeCell ref="F14:F15"/>
    <mergeCell ref="H16:H17"/>
    <mergeCell ref="E16:E17"/>
    <mergeCell ref="G52:I52"/>
    <mergeCell ref="A38:G38"/>
    <mergeCell ref="F16:F17"/>
    <mergeCell ref="A51:B51"/>
    <mergeCell ref="G51:I51"/>
    <mergeCell ref="E23:E24"/>
    <mergeCell ref="G16:G17"/>
    <mergeCell ref="A2:I2"/>
    <mergeCell ref="A5:I5"/>
    <mergeCell ref="A7:D7"/>
    <mergeCell ref="A8:E8"/>
    <mergeCell ref="F8:I8"/>
    <mergeCell ref="B16:D17"/>
    <mergeCell ref="A10:E10"/>
    <mergeCell ref="A14:D15"/>
    <mergeCell ref="E14:E15"/>
    <mergeCell ref="A11:E11"/>
    <mergeCell ref="A9:E9"/>
    <mergeCell ref="F9:I9"/>
    <mergeCell ref="H14:H15"/>
    <mergeCell ref="B25:D25"/>
    <mergeCell ref="A16:A17"/>
    <mergeCell ref="B23:D23"/>
    <mergeCell ref="G14:G15"/>
    <mergeCell ref="A12:I12"/>
    <mergeCell ref="I14:I15"/>
    <mergeCell ref="F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5">
      <selection activeCell="K19" sqref="K19"/>
    </sheetView>
  </sheetViews>
  <sheetFormatPr defaultColWidth="9.140625" defaultRowHeight="12.75"/>
  <cols>
    <col min="1" max="1" width="3.57421875" style="0" customWidth="1"/>
    <col min="4" max="4" width="18.7109375" style="0" customWidth="1"/>
    <col min="5" max="5" width="6.8515625" style="0" customWidth="1"/>
    <col min="6" max="6" width="8.421875" style="0" customWidth="1"/>
    <col min="7" max="7" width="10.8515625" style="0" customWidth="1"/>
    <col min="8" max="8" width="11.28125" style="0" customWidth="1"/>
    <col min="9" max="9" width="17.421875" style="0" customWidth="1"/>
  </cols>
  <sheetData>
    <row r="1" spans="1:9" ht="23.25">
      <c r="A1" s="1" t="s">
        <v>50</v>
      </c>
      <c r="I1" s="2"/>
    </row>
    <row r="2" spans="1:9" ht="18">
      <c r="A2" s="118"/>
      <c r="B2" s="119"/>
      <c r="C2" s="119"/>
      <c r="D2" s="119"/>
      <c r="E2" s="119"/>
      <c r="F2" s="119"/>
      <c r="G2" s="119"/>
      <c r="H2" s="119"/>
      <c r="I2" s="119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74" t="s">
        <v>103</v>
      </c>
      <c r="B5" s="174"/>
      <c r="C5" s="174"/>
      <c r="D5" s="174"/>
      <c r="E5" s="174"/>
      <c r="F5" s="174"/>
      <c r="G5" s="174"/>
      <c r="H5" s="174"/>
      <c r="I5" s="174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159" t="s">
        <v>100</v>
      </c>
      <c r="B8" s="159"/>
      <c r="C8" s="159"/>
      <c r="D8" s="159"/>
      <c r="E8" s="159"/>
      <c r="F8" s="176"/>
      <c r="G8" s="176"/>
      <c r="H8" s="176"/>
      <c r="I8" s="176"/>
      <c r="J8" s="3"/>
    </row>
    <row r="9" spans="1:10" ht="12.75">
      <c r="A9" s="159" t="s">
        <v>84</v>
      </c>
      <c r="B9" s="168"/>
      <c r="C9" s="168"/>
      <c r="D9" s="168"/>
      <c r="E9" s="168"/>
      <c r="F9" s="169" t="s">
        <v>47</v>
      </c>
      <c r="G9" s="169"/>
      <c r="H9" s="169"/>
      <c r="I9" s="169"/>
      <c r="J9" s="3"/>
    </row>
    <row r="10" spans="1:10" ht="12.75">
      <c r="A10" s="159" t="s">
        <v>57</v>
      </c>
      <c r="B10" s="113"/>
      <c r="C10" s="113"/>
      <c r="D10" s="113"/>
      <c r="E10" s="113"/>
      <c r="F10" s="169" t="s">
        <v>52</v>
      </c>
      <c r="G10" s="169"/>
      <c r="H10" s="169"/>
      <c r="I10" s="169"/>
      <c r="J10" s="3"/>
    </row>
    <row r="11" spans="1:10" ht="12.75">
      <c r="A11" s="159" t="s">
        <v>61</v>
      </c>
      <c r="B11" s="113"/>
      <c r="C11" s="113"/>
      <c r="D11" s="113"/>
      <c r="E11" s="113"/>
      <c r="F11" s="169" t="s">
        <v>33</v>
      </c>
      <c r="G11" s="201"/>
      <c r="H11" s="201"/>
      <c r="I11" s="201"/>
      <c r="J11" s="3"/>
    </row>
    <row r="12" spans="1:10" ht="12.75">
      <c r="A12" s="159" t="s">
        <v>109</v>
      </c>
      <c r="B12" s="113"/>
      <c r="C12" s="113"/>
      <c r="D12" s="113"/>
      <c r="E12" s="113"/>
      <c r="F12" s="113"/>
      <c r="G12" s="113"/>
      <c r="H12" s="113"/>
      <c r="I12" s="113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0" t="s">
        <v>0</v>
      </c>
      <c r="B14" s="161"/>
      <c r="C14" s="161"/>
      <c r="D14" s="162"/>
      <c r="E14" s="166" t="s">
        <v>1</v>
      </c>
      <c r="F14" s="166" t="s">
        <v>2</v>
      </c>
      <c r="G14" s="121" t="s">
        <v>3</v>
      </c>
      <c r="H14" s="121" t="s">
        <v>5</v>
      </c>
      <c r="I14" s="121" t="s">
        <v>21</v>
      </c>
    </row>
    <row r="15" spans="1:9" ht="13.5" thickBot="1">
      <c r="A15" s="163"/>
      <c r="B15" s="164"/>
      <c r="C15" s="164"/>
      <c r="D15" s="165"/>
      <c r="E15" s="167"/>
      <c r="F15" s="167"/>
      <c r="G15" s="122"/>
      <c r="H15" s="122"/>
      <c r="I15" s="122"/>
    </row>
    <row r="16" spans="1:9" ht="12.75" customHeight="1">
      <c r="A16" s="144" t="s">
        <v>4</v>
      </c>
      <c r="B16" s="146" t="s">
        <v>123</v>
      </c>
      <c r="C16" s="146"/>
      <c r="D16" s="146"/>
      <c r="E16" s="151" t="s">
        <v>15</v>
      </c>
      <c r="F16" s="153">
        <v>566</v>
      </c>
      <c r="G16" s="157"/>
      <c r="H16" s="155">
        <f>(F16)*(G16)</f>
        <v>0</v>
      </c>
      <c r="I16" s="60" t="s">
        <v>118</v>
      </c>
    </row>
    <row r="17" spans="1:9" ht="12.75">
      <c r="A17" s="145"/>
      <c r="B17" s="202"/>
      <c r="C17" s="202"/>
      <c r="D17" s="202"/>
      <c r="E17" s="152"/>
      <c r="F17" s="154"/>
      <c r="G17" s="158"/>
      <c r="H17" s="156"/>
      <c r="I17" s="61" t="s">
        <v>44</v>
      </c>
    </row>
    <row r="18" spans="1:9" ht="5.25" customHeight="1">
      <c r="A18" s="9"/>
      <c r="B18" s="10"/>
      <c r="C18" s="10"/>
      <c r="D18" s="11"/>
      <c r="E18" s="40"/>
      <c r="F18" s="31"/>
      <c r="G18" s="38"/>
      <c r="H18" s="32"/>
      <c r="I18" s="6"/>
    </row>
    <row r="19" spans="1:9" ht="12.75">
      <c r="A19" s="9" t="s">
        <v>6</v>
      </c>
      <c r="B19" s="202" t="s">
        <v>127</v>
      </c>
      <c r="C19" s="202"/>
      <c r="D19" s="202"/>
      <c r="E19" s="152" t="s">
        <v>15</v>
      </c>
      <c r="F19" s="31">
        <v>566</v>
      </c>
      <c r="G19" s="38"/>
      <c r="H19" s="32">
        <f>SUM(F19)*(G19)</f>
        <v>0</v>
      </c>
      <c r="I19" s="6" t="s">
        <v>23</v>
      </c>
    </row>
    <row r="20" spans="1:9" ht="4.5" customHeight="1">
      <c r="A20" s="9"/>
      <c r="B20" s="202"/>
      <c r="C20" s="202"/>
      <c r="D20" s="202"/>
      <c r="E20" s="152"/>
      <c r="F20" s="31"/>
      <c r="G20" s="38"/>
      <c r="H20" s="32"/>
      <c r="I20" s="58"/>
    </row>
    <row r="21" spans="1:9" ht="14.25" customHeight="1">
      <c r="A21" s="79" t="s">
        <v>7</v>
      </c>
      <c r="B21" s="203" t="s">
        <v>114</v>
      </c>
      <c r="C21" s="203"/>
      <c r="D21" s="204"/>
      <c r="E21" s="88" t="s">
        <v>15</v>
      </c>
      <c r="F21" s="104">
        <v>566</v>
      </c>
      <c r="G21" s="95"/>
      <c r="H21" s="78">
        <f>SUM(F21*G21)</f>
        <v>0</v>
      </c>
      <c r="I21" s="88" t="s">
        <v>23</v>
      </c>
    </row>
    <row r="22" spans="1:9" ht="5.25" customHeight="1">
      <c r="A22" s="79"/>
      <c r="B22" s="108"/>
      <c r="C22" s="108"/>
      <c r="D22" s="109"/>
      <c r="E22" s="93"/>
      <c r="F22" s="104"/>
      <c r="G22" s="95"/>
      <c r="H22" s="78"/>
      <c r="I22" s="88"/>
    </row>
    <row r="23" spans="1:9" ht="14.25" customHeight="1">
      <c r="A23" s="79" t="s">
        <v>8</v>
      </c>
      <c r="B23" s="203" t="s">
        <v>119</v>
      </c>
      <c r="C23" s="203"/>
      <c r="D23" s="204"/>
      <c r="E23" s="93" t="s">
        <v>16</v>
      </c>
      <c r="F23" s="104">
        <v>2</v>
      </c>
      <c r="G23" s="95"/>
      <c r="H23" s="78">
        <f>SUM(F23*G23)</f>
        <v>0</v>
      </c>
      <c r="I23" s="88" t="s">
        <v>23</v>
      </c>
    </row>
    <row r="24" spans="1:9" ht="4.5" customHeight="1">
      <c r="A24" s="9"/>
      <c r="B24" s="59"/>
      <c r="C24" s="10"/>
      <c r="D24" s="11"/>
      <c r="E24" s="75"/>
      <c r="F24" s="31"/>
      <c r="G24" s="38"/>
      <c r="H24" s="32"/>
      <c r="I24" s="58"/>
    </row>
    <row r="25" spans="1:9" ht="12.75">
      <c r="A25" s="64" t="s">
        <v>9</v>
      </c>
      <c r="B25" s="59" t="s">
        <v>42</v>
      </c>
      <c r="C25" s="10"/>
      <c r="D25" s="11"/>
      <c r="E25" s="65" t="s">
        <v>34</v>
      </c>
      <c r="F25" s="31">
        <v>5</v>
      </c>
      <c r="G25" s="38"/>
      <c r="H25" s="32">
        <f>SUM(F25*G25)</f>
        <v>0</v>
      </c>
      <c r="I25" s="58"/>
    </row>
    <row r="26" spans="1:9" ht="5.25" customHeight="1">
      <c r="A26" s="12"/>
      <c r="B26" s="10"/>
      <c r="C26" s="10"/>
      <c r="D26" s="11"/>
      <c r="E26" s="40"/>
      <c r="F26" s="31"/>
      <c r="G26" s="38"/>
      <c r="H26" s="32"/>
      <c r="I26" s="6"/>
    </row>
    <row r="27" spans="1:9" ht="12.75">
      <c r="A27" s="12"/>
      <c r="B27" s="13" t="s">
        <v>12</v>
      </c>
      <c r="C27" s="10"/>
      <c r="D27" s="11"/>
      <c r="E27" s="40"/>
      <c r="F27" s="31"/>
      <c r="G27" s="38"/>
      <c r="H27" s="32"/>
      <c r="I27" s="6"/>
    </row>
    <row r="28" spans="1:9" ht="12.75">
      <c r="A28" s="12"/>
      <c r="B28" s="59" t="s">
        <v>13</v>
      </c>
      <c r="C28" s="10"/>
      <c r="D28" s="11"/>
      <c r="E28" s="40"/>
      <c r="F28" s="31"/>
      <c r="G28" s="38"/>
      <c r="H28" s="32"/>
      <c r="I28" s="6"/>
    </row>
    <row r="29" spans="1:9" ht="5.25" customHeight="1">
      <c r="A29" s="12"/>
      <c r="B29" s="10"/>
      <c r="C29" s="10"/>
      <c r="D29" s="11"/>
      <c r="E29" s="40"/>
      <c r="F29" s="31"/>
      <c r="G29" s="38"/>
      <c r="H29" s="32"/>
      <c r="I29" s="6"/>
    </row>
    <row r="30" spans="1:9" ht="12.75">
      <c r="A30" s="64" t="s">
        <v>10</v>
      </c>
      <c r="B30" s="59" t="s">
        <v>85</v>
      </c>
      <c r="C30" s="10"/>
      <c r="D30" s="11"/>
      <c r="E30" s="40" t="s">
        <v>16</v>
      </c>
      <c r="F30" s="31">
        <v>2</v>
      </c>
      <c r="G30" s="38"/>
      <c r="H30" s="32">
        <f>SUM(F30)*(G30)</f>
        <v>0</v>
      </c>
      <c r="I30" s="58" t="s">
        <v>20</v>
      </c>
    </row>
    <row r="31" spans="1:9" ht="5.25" customHeight="1" thickBot="1">
      <c r="A31" s="14"/>
      <c r="B31" s="15"/>
      <c r="C31" s="15"/>
      <c r="D31" s="16"/>
      <c r="E31" s="41"/>
      <c r="F31" s="17"/>
      <c r="G31" s="39"/>
      <c r="H31" s="33"/>
      <c r="I31" s="17"/>
    </row>
    <row r="32" spans="1:8" ht="22.5" customHeight="1" thickBot="1">
      <c r="A32" s="136" t="s">
        <v>19</v>
      </c>
      <c r="B32" s="137"/>
      <c r="C32" s="137"/>
      <c r="D32" s="137"/>
      <c r="E32" s="137"/>
      <c r="F32" s="137"/>
      <c r="G32" s="138"/>
      <c r="H32" s="34">
        <f>SUM(H16:H31)</f>
        <v>0</v>
      </c>
    </row>
    <row r="33" spans="1:8" ht="12.75">
      <c r="A33" s="7"/>
      <c r="B33" s="7"/>
      <c r="C33" s="7"/>
      <c r="D33" s="21"/>
      <c r="H33" s="5"/>
    </row>
    <row r="34" spans="1:8" ht="12.75">
      <c r="A34" s="7"/>
      <c r="B34" s="7"/>
      <c r="C34" s="7"/>
      <c r="D34" s="21"/>
      <c r="H34" s="5"/>
    </row>
    <row r="35" spans="1:8" ht="12.75">
      <c r="A35" s="7"/>
      <c r="B35" s="7"/>
      <c r="C35" s="7"/>
      <c r="D35" s="43"/>
      <c r="H35" s="5"/>
    </row>
    <row r="36" spans="1:8" ht="12.75">
      <c r="A36" s="7"/>
      <c r="B36" s="7"/>
      <c r="C36" s="7"/>
      <c r="D36" s="21"/>
      <c r="H36" s="5"/>
    </row>
    <row r="37" spans="1:9" ht="12.75">
      <c r="A37" s="25" t="s">
        <v>22</v>
      </c>
      <c r="B37" s="22"/>
      <c r="C37" s="42"/>
      <c r="D37" s="66"/>
      <c r="E37" s="23"/>
      <c r="F37" s="23"/>
      <c r="G37" s="23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26"/>
      <c r="B39" s="26"/>
      <c r="C39" s="26"/>
      <c r="D39" s="27"/>
      <c r="E39" s="24"/>
      <c r="F39" s="24"/>
      <c r="G39" s="24"/>
      <c r="H39" s="28"/>
      <c r="I39" s="24"/>
    </row>
    <row r="40" spans="1:9" ht="12.75">
      <c r="A40" s="45"/>
      <c r="B40" s="45"/>
      <c r="C40" s="45"/>
      <c r="D40" s="21"/>
      <c r="E40" s="4"/>
      <c r="F40" s="4"/>
      <c r="G40" s="4"/>
      <c r="H40" s="5"/>
      <c r="I40" s="4"/>
    </row>
    <row r="41" spans="1:8" ht="12.75">
      <c r="A41" s="7"/>
      <c r="B41" s="7"/>
      <c r="C41" s="7"/>
      <c r="D41" s="21"/>
      <c r="H41" s="5"/>
    </row>
    <row r="42" spans="1:8" ht="12.75">
      <c r="A42" s="7"/>
      <c r="B42" s="7"/>
      <c r="C42" s="7"/>
      <c r="D42" s="21"/>
      <c r="H42" s="5"/>
    </row>
    <row r="44" ht="12.75">
      <c r="F44" s="8"/>
    </row>
    <row r="45" spans="1:9" ht="12.75">
      <c r="A45" s="134"/>
      <c r="B45" s="134"/>
      <c r="C45" s="35" t="s">
        <v>18</v>
      </c>
      <c r="D45" s="55" t="s">
        <v>108</v>
      </c>
      <c r="G45" s="135"/>
      <c r="H45" s="135"/>
      <c r="I45" s="135"/>
    </row>
    <row r="46" spans="6:9" ht="12.75">
      <c r="F46" s="8"/>
      <c r="G46" s="112" t="s">
        <v>14</v>
      </c>
      <c r="H46" s="113"/>
      <c r="I46" s="113"/>
    </row>
    <row r="47" spans="1:3" ht="12.75">
      <c r="A47" s="36"/>
      <c r="B47" s="36"/>
      <c r="C47" s="36"/>
    </row>
  </sheetData>
  <sheetProtection/>
  <mergeCells count="32">
    <mergeCell ref="G46:I46"/>
    <mergeCell ref="A32:G32"/>
    <mergeCell ref="A45:B45"/>
    <mergeCell ref="G45:I45"/>
    <mergeCell ref="A16:A17"/>
    <mergeCell ref="B16:D17"/>
    <mergeCell ref="E16:E17"/>
    <mergeCell ref="H16:H17"/>
    <mergeCell ref="B21:D21"/>
    <mergeCell ref="B23:D23"/>
    <mergeCell ref="E19:E20"/>
    <mergeCell ref="B19:D20"/>
    <mergeCell ref="A10:E10"/>
    <mergeCell ref="F10:I10"/>
    <mergeCell ref="A11:E11"/>
    <mergeCell ref="F11:I11"/>
    <mergeCell ref="A12:I12"/>
    <mergeCell ref="F16:F17"/>
    <mergeCell ref="F14:F15"/>
    <mergeCell ref="G14:G15"/>
    <mergeCell ref="H14:H15"/>
    <mergeCell ref="G16:G17"/>
    <mergeCell ref="A2:I2"/>
    <mergeCell ref="A5:I5"/>
    <mergeCell ref="A7:D7"/>
    <mergeCell ref="A8:E8"/>
    <mergeCell ref="F8:I8"/>
    <mergeCell ref="I14:I15"/>
    <mergeCell ref="A9:E9"/>
    <mergeCell ref="F9:I9"/>
    <mergeCell ref="A14:D15"/>
    <mergeCell ref="E14:E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Ribe 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Lene Bundgaard</dc:creator>
  <cp:keywords/>
  <dc:description/>
  <cp:lastModifiedBy>Jakob Juul Klaris</cp:lastModifiedBy>
  <cp:lastPrinted>2020-05-25T10:25:30Z</cp:lastPrinted>
  <dcterms:created xsi:type="dcterms:W3CDTF">2001-01-24T12:24:24Z</dcterms:created>
  <dcterms:modified xsi:type="dcterms:W3CDTF">2020-05-27T07:58:52Z</dcterms:modified>
  <cp:category/>
  <cp:version/>
  <cp:contentType/>
  <cp:contentStatus/>
</cp:coreProperties>
</file>