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lan Byg og Vej\Dorte\Belægningsarbejder 2017\"/>
    </mc:Choice>
  </mc:AlternateContent>
  <bookViews>
    <workbookView xWindow="360" yWindow="75" windowWidth="11355" windowHeight="7680" firstSheet="25" activeTab="31"/>
  </bookViews>
  <sheets>
    <sheet name="Bøgevej" sheetId="65" r:id="rId1"/>
    <sheet name="Døstrupvej" sheetId="92" r:id="rId2"/>
    <sheet name="Ejstrupvej" sheetId="95" r:id="rId3"/>
    <sheet name="Estrupvej" sheetId="84" r:id="rId4"/>
    <sheet name="Jyllandsgade" sheetId="9" r:id="rId5"/>
    <sheet name="Gammel Skørpingvej 94-98" sheetId="96" r:id="rId6"/>
    <sheet name="Grangårdsstien" sheetId="12" r:id="rId7"/>
    <sheet name="Grangårdsvej" sheetId="76" r:id="rId8"/>
    <sheet name="Højparken" sheetId="10" r:id="rId9"/>
    <sheet name="Katrinevej+Skrænten" sheetId="7" r:id="rId10"/>
    <sheet name="Kærvej i Haverslev" sheetId="102" r:id="rId11"/>
    <sheet name="Lærkevej" sheetId="100" r:id="rId12"/>
    <sheet name="Mejsevej" sheetId="99" r:id="rId13"/>
    <sheet name="Musvitvej" sheetId="101" r:id="rId14"/>
    <sheet name="N. Bødkersvej " sheetId="11" r:id="rId15"/>
    <sheet name="Nysum Byvej" sheetId="98" r:id="rId16"/>
    <sheet name="Skibstedvej" sheetId="8" r:id="rId17"/>
    <sheet name="Skovgårdsvej" sheetId="97" r:id="rId18"/>
    <sheet name="Skørpingvej" sheetId="81" r:id="rId19"/>
    <sheet name="Smedevænget" sheetId="54" r:id="rId20"/>
    <sheet name="Solparken" sheetId="87" r:id="rId21"/>
    <sheet name="Stendalsvej" sheetId="57" r:id="rId22"/>
    <sheet name="Stensgade" sheetId="6" r:id="rId23"/>
    <sheet name="Stausgaardsvejen" sheetId="103" r:id="rId24"/>
    <sheet name="Veggerbyvej" sheetId="14" r:id="rId25"/>
    <sheet name="Vestbygade" sheetId="77" r:id="rId26"/>
    <sheet name="Vestergade" sheetId="13" r:id="rId27"/>
    <sheet name="Vibevej " sheetId="70" r:id="rId28"/>
    <sheet name="Vikingevej" sheetId="94" r:id="rId29"/>
    <sheet name="Diverse sporopretninger" sheetId="67" r:id="rId30"/>
    <sheet name="Bump-hævet flade" sheetId="2" r:id="rId31"/>
    <sheet name="Samleskema" sheetId="1" r:id="rId32"/>
    <sheet name="Ark15" sheetId="15" r:id="rId33"/>
    <sheet name="Ark16" sheetId="16" r:id="rId34"/>
    <sheet name="Ark17" sheetId="17" r:id="rId35"/>
    <sheet name="Ark18" sheetId="18" r:id="rId36"/>
    <sheet name="Ark19" sheetId="19" r:id="rId37"/>
    <sheet name="Ark20" sheetId="20" r:id="rId38"/>
    <sheet name="Ark21" sheetId="21" r:id="rId39"/>
    <sheet name="Ark22" sheetId="22" r:id="rId40"/>
    <sheet name="Ark23" sheetId="23" r:id="rId41"/>
    <sheet name="Ark24" sheetId="24" r:id="rId42"/>
    <sheet name="Ark25" sheetId="25" r:id="rId43"/>
    <sheet name="Ark26" sheetId="26" r:id="rId44"/>
    <sheet name="Ark27" sheetId="27" r:id="rId45"/>
    <sheet name="Ark28" sheetId="28" r:id="rId46"/>
    <sheet name="Ark29" sheetId="29" r:id="rId47"/>
    <sheet name="Ark30" sheetId="30" r:id="rId48"/>
    <sheet name="Ark31" sheetId="31" r:id="rId49"/>
    <sheet name="Ark32" sheetId="32" r:id="rId50"/>
    <sheet name="Ark33" sheetId="33" r:id="rId51"/>
    <sheet name="Ark34" sheetId="34" r:id="rId52"/>
    <sheet name="Ark35" sheetId="35" r:id="rId53"/>
    <sheet name="Ark36" sheetId="36" r:id="rId54"/>
    <sheet name="Ark37" sheetId="37" r:id="rId55"/>
    <sheet name="Ark38" sheetId="38" r:id="rId56"/>
    <sheet name="Ark39" sheetId="39" r:id="rId57"/>
    <sheet name="Ark40" sheetId="40" r:id="rId58"/>
    <sheet name="Ark41" sheetId="41" r:id="rId59"/>
    <sheet name="Ark42" sheetId="42" r:id="rId60"/>
    <sheet name="Ark43" sheetId="43" r:id="rId61"/>
    <sheet name="Ark44" sheetId="44" r:id="rId62"/>
    <sheet name="Ark45" sheetId="45" r:id="rId63"/>
    <sheet name="Ark46" sheetId="46" r:id="rId64"/>
    <sheet name="Ark47" sheetId="47" r:id="rId65"/>
    <sheet name="Ark48" sheetId="48" r:id="rId66"/>
    <sheet name="Ark49" sheetId="49" r:id="rId67"/>
    <sheet name="Ark50" sheetId="50" r:id="rId68"/>
  </sheets>
  <calcPr calcId="152511"/>
</workbook>
</file>

<file path=xl/calcChain.xml><?xml version="1.0" encoding="utf-8"?>
<calcChain xmlns="http://schemas.openxmlformats.org/spreadsheetml/2006/main">
  <c r="H36" i="1" l="1"/>
  <c r="H45" i="76" l="1"/>
  <c r="H42" i="12"/>
  <c r="H38" i="2"/>
  <c r="H26" i="2"/>
  <c r="H45" i="2"/>
  <c r="H46" i="77"/>
  <c r="H44" i="77"/>
  <c r="H46" i="54"/>
  <c r="H44" i="54"/>
  <c r="H42" i="97"/>
  <c r="H40" i="97"/>
  <c r="H36" i="97"/>
  <c r="H28" i="14"/>
  <c r="H28" i="97" l="1"/>
  <c r="H39" i="67"/>
  <c r="H40" i="67"/>
  <c r="H41" i="67"/>
  <c r="H42" i="67"/>
  <c r="H43" i="67"/>
  <c r="H30" i="67"/>
  <c r="H29" i="67"/>
  <c r="H28" i="67"/>
  <c r="H42" i="14"/>
  <c r="H40" i="14"/>
  <c r="H36" i="14"/>
  <c r="H26" i="14"/>
  <c r="H24" i="14"/>
  <c r="H49" i="14" l="1"/>
  <c r="H37" i="1" s="1"/>
  <c r="H42" i="2"/>
  <c r="H46" i="6" l="1"/>
  <c r="H44" i="6"/>
  <c r="H42" i="6"/>
  <c r="H40" i="6"/>
  <c r="H47" i="81"/>
  <c r="H45" i="81"/>
  <c r="H43" i="81"/>
  <c r="H41" i="81"/>
  <c r="H28" i="103"/>
  <c r="H40" i="103"/>
  <c r="H44" i="103"/>
  <c r="H46" i="103"/>
  <c r="H26" i="103"/>
  <c r="H24" i="103"/>
  <c r="H46" i="102"/>
  <c r="H44" i="102"/>
  <c r="H42" i="102"/>
  <c r="H40" i="102"/>
  <c r="H35" i="102"/>
  <c r="H30" i="102"/>
  <c r="H26" i="102"/>
  <c r="H24" i="102"/>
  <c r="H46" i="84"/>
  <c r="H42" i="84"/>
  <c r="H49" i="103" l="1"/>
  <c r="H49" i="102"/>
  <c r="H23" i="1" s="1"/>
  <c r="H33" i="7"/>
  <c r="H36" i="70"/>
  <c r="H34" i="70"/>
  <c r="H43" i="76" l="1"/>
  <c r="H41" i="76"/>
  <c r="H39" i="76"/>
  <c r="H35" i="81"/>
  <c r="H33" i="81"/>
  <c r="H29" i="81"/>
  <c r="H25" i="81"/>
  <c r="H23" i="81"/>
  <c r="H46" i="100" l="1"/>
  <c r="H44" i="100"/>
  <c r="H42" i="100"/>
  <c r="H40" i="100"/>
  <c r="H35" i="100"/>
  <c r="H30" i="100"/>
  <c r="H26" i="100"/>
  <c r="H24" i="100"/>
  <c r="H46" i="101"/>
  <c r="H44" i="101"/>
  <c r="H42" i="101"/>
  <c r="H40" i="101"/>
  <c r="H35" i="101"/>
  <c r="H30" i="101"/>
  <c r="H26" i="101"/>
  <c r="H24" i="101"/>
  <c r="H46" i="99"/>
  <c r="H44" i="99"/>
  <c r="H42" i="99"/>
  <c r="H40" i="99"/>
  <c r="H35" i="99"/>
  <c r="H30" i="99"/>
  <c r="H26" i="99"/>
  <c r="H24" i="99"/>
  <c r="H49" i="101" l="1"/>
  <c r="H26" i="1" s="1"/>
  <c r="H49" i="99"/>
  <c r="H25" i="1" s="1"/>
  <c r="H49" i="100"/>
  <c r="H24" i="1" s="1"/>
  <c r="H46" i="9"/>
  <c r="H44" i="9"/>
  <c r="H42" i="9"/>
  <c r="H40" i="9"/>
  <c r="H45" i="65"/>
  <c r="H42" i="65"/>
  <c r="H35" i="65"/>
  <c r="H46" i="57" l="1"/>
  <c r="H44" i="57"/>
  <c r="H40" i="70"/>
  <c r="H42" i="70"/>
  <c r="H46" i="70"/>
  <c r="H47" i="98"/>
  <c r="H45" i="98"/>
  <c r="H43" i="98"/>
  <c r="H41" i="98"/>
  <c r="H46" i="94" l="1"/>
  <c r="H44" i="94"/>
  <c r="H40" i="94"/>
  <c r="H34" i="94"/>
  <c r="H25" i="12" l="1"/>
  <c r="H25" i="76"/>
  <c r="H37" i="98"/>
  <c r="H32" i="98"/>
  <c r="H27" i="98"/>
  <c r="H25" i="98"/>
  <c r="H46" i="11"/>
  <c r="H44" i="11"/>
  <c r="H26" i="97"/>
  <c r="H24" i="97"/>
  <c r="H26" i="13"/>
  <c r="H25" i="13"/>
  <c r="H24" i="13"/>
  <c r="H23" i="13"/>
  <c r="H28" i="13"/>
  <c r="H27" i="13"/>
  <c r="H49" i="97" l="1"/>
  <c r="H30" i="1" s="1"/>
  <c r="H49" i="98"/>
  <c r="H28" i="1" s="1"/>
  <c r="H44" i="13"/>
  <c r="H41" i="13"/>
  <c r="H37" i="13"/>
  <c r="H32" i="13"/>
  <c r="H39" i="87"/>
  <c r="H42" i="11"/>
  <c r="H40" i="11"/>
  <c r="H46" i="12"/>
  <c r="H44" i="12"/>
  <c r="H40" i="12"/>
  <c r="H36" i="12"/>
  <c r="H34" i="12"/>
  <c r="H30" i="12"/>
  <c r="H26" i="12"/>
  <c r="H24" i="12"/>
  <c r="H36" i="11"/>
  <c r="H34" i="11"/>
  <c r="H30" i="11"/>
  <c r="H26" i="11"/>
  <c r="H24" i="11"/>
  <c r="H46" i="10"/>
  <c r="H44" i="10"/>
  <c r="H42" i="10"/>
  <c r="H40" i="10"/>
  <c r="H34" i="10"/>
  <c r="H30" i="10"/>
  <c r="H26" i="10"/>
  <c r="H24" i="10"/>
  <c r="H36" i="9"/>
  <c r="H34" i="9"/>
  <c r="H30" i="9"/>
  <c r="H26" i="9"/>
  <c r="H24" i="9"/>
  <c r="H42" i="8"/>
  <c r="H40" i="8"/>
  <c r="H34" i="8"/>
  <c r="H30" i="8"/>
  <c r="H26" i="8"/>
  <c r="H24" i="8"/>
  <c r="H45" i="7"/>
  <c r="H43" i="7"/>
  <c r="H41" i="7"/>
  <c r="H39" i="7"/>
  <c r="H29" i="7"/>
  <c r="H25" i="7"/>
  <c r="H23" i="7"/>
  <c r="H36" i="6"/>
  <c r="H34" i="6"/>
  <c r="H30" i="6"/>
  <c r="H26" i="6"/>
  <c r="H24" i="6"/>
  <c r="H36" i="84"/>
  <c r="H34" i="84"/>
  <c r="H30" i="84"/>
  <c r="H42" i="77"/>
  <c r="H40" i="77"/>
  <c r="H37" i="92"/>
  <c r="H34" i="95"/>
  <c r="H42" i="94"/>
  <c r="H44" i="84"/>
  <c r="H35" i="54"/>
  <c r="H30" i="54"/>
  <c r="H30" i="87"/>
  <c r="H45" i="87"/>
  <c r="H43" i="87"/>
  <c r="H41" i="87"/>
  <c r="H30" i="57"/>
  <c r="H26" i="57"/>
  <c r="H24" i="57"/>
  <c r="H42" i="54"/>
  <c r="H40" i="54"/>
  <c r="H44" i="70"/>
  <c r="H42" i="96"/>
  <c r="H40" i="96"/>
  <c r="H42" i="57"/>
  <c r="H40" i="57"/>
  <c r="H35" i="2"/>
  <c r="H35" i="94"/>
  <c r="H33" i="94"/>
  <c r="H29" i="94"/>
  <c r="H23" i="94"/>
  <c r="H36" i="95"/>
  <c r="H36" i="96"/>
  <c r="H24" i="95"/>
  <c r="H26" i="95"/>
  <c r="H30" i="95"/>
  <c r="H24" i="96"/>
  <c r="H26" i="96"/>
  <c r="H30" i="96"/>
  <c r="H32" i="96"/>
  <c r="H25" i="94"/>
  <c r="H24" i="2"/>
  <c r="H24" i="70"/>
  <c r="H24" i="54"/>
  <c r="H24" i="65"/>
  <c r="H24" i="87"/>
  <c r="H35" i="92"/>
  <c r="H31" i="92"/>
  <c r="H26" i="92"/>
  <c r="H26" i="84"/>
  <c r="H24" i="92"/>
  <c r="H36" i="57"/>
  <c r="H37" i="77"/>
  <c r="H31" i="65"/>
  <c r="H26" i="65"/>
  <c r="H35" i="76"/>
  <c r="H30" i="76"/>
  <c r="H26" i="77"/>
  <c r="H31" i="77"/>
  <c r="H35" i="77"/>
  <c r="H35" i="87"/>
  <c r="H26" i="87"/>
  <c r="H26" i="54"/>
  <c r="H24" i="77"/>
  <c r="H26" i="70"/>
  <c r="H30" i="70"/>
  <c r="H24" i="84"/>
  <c r="H40" i="84"/>
  <c r="H24" i="76"/>
  <c r="H34" i="57"/>
  <c r="H48" i="96" l="1"/>
  <c r="H18" i="1" s="1"/>
  <c r="H49" i="13"/>
  <c r="H39" i="1" s="1"/>
  <c r="H49" i="12"/>
  <c r="H19" i="1" s="1"/>
  <c r="H49" i="11"/>
  <c r="H27" i="1" s="1"/>
  <c r="H49" i="10"/>
  <c r="H21" i="1" s="1"/>
  <c r="H49" i="9"/>
  <c r="H17" i="1" s="1"/>
  <c r="H49" i="8"/>
  <c r="H29" i="1" s="1"/>
  <c r="H49" i="7"/>
  <c r="H22" i="1" s="1"/>
  <c r="H49" i="6"/>
  <c r="H35" i="1" s="1"/>
  <c r="H47" i="67"/>
  <c r="H42" i="1" s="1"/>
  <c r="H49" i="87"/>
  <c r="H33" i="1" s="1"/>
  <c r="H49" i="84"/>
  <c r="H16" i="1" s="1"/>
  <c r="H49" i="2"/>
  <c r="H43" i="1" s="1"/>
  <c r="H49" i="70"/>
  <c r="H40" i="1" s="1"/>
  <c r="H49" i="77"/>
  <c r="H38" i="1" s="1"/>
  <c r="H48" i="92"/>
  <c r="H14" i="1" s="1"/>
  <c r="H49" i="65"/>
  <c r="H13" i="1" s="1"/>
  <c r="H50" i="94"/>
  <c r="H41" i="1" s="1"/>
  <c r="H49" i="76"/>
  <c r="H20" i="1" s="1"/>
  <c r="H49" i="95"/>
  <c r="H15" i="1" s="1"/>
  <c r="H49" i="57"/>
  <c r="H34" i="1" s="1"/>
  <c r="H49" i="81"/>
  <c r="H31" i="1" s="1"/>
  <c r="H49" i="54"/>
  <c r="H32" i="1" s="1"/>
  <c r="H46" i="1" l="1"/>
</calcChain>
</file>

<file path=xl/comments1.xml><?xml version="1.0" encoding="utf-8"?>
<comments xmlns="http://schemas.openxmlformats.org/spreadsheetml/2006/main">
  <authors>
    <author>Dorte Marlene Munk Nielsen</author>
  </authors>
  <commentList>
    <comment ref="H21" authorId="0" shapeId="0">
      <text>
        <r>
          <rPr>
            <b/>
            <sz val="8"/>
            <color indexed="81"/>
            <rFont val="Tahoma"/>
            <family val="2"/>
          </rPr>
          <t>Dorte Marlene Munk Nielsen: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<sst xmlns="http://schemas.openxmlformats.org/spreadsheetml/2006/main" count="1752" uniqueCount="544">
  <si>
    <t>REBILD KOMMUNE.</t>
  </si>
  <si>
    <t>ENTREPRISETILBUD ASFALTBELÆGNINGER.</t>
  </si>
  <si>
    <t>PARCEL</t>
  </si>
  <si>
    <t>NR.</t>
  </si>
  <si>
    <t>VEJNAVN</t>
  </si>
  <si>
    <t xml:space="preserve">   STATIONERING</t>
  </si>
  <si>
    <t xml:space="preserve"> TILBUDSSUM KR.</t>
  </si>
  <si>
    <t>Dato</t>
  </si>
  <si>
    <t>Stempel</t>
  </si>
  <si>
    <t>Underskrift</t>
  </si>
  <si>
    <t>ENTREPRISE NR.:</t>
  </si>
  <si>
    <t>Parcel nr.:</t>
  </si>
  <si>
    <t>Vej nr.:</t>
  </si>
  <si>
    <t>Vejnavn:</t>
  </si>
  <si>
    <t>St 0 ved.:</t>
  </si>
  <si>
    <t>Fra st.:</t>
  </si>
  <si>
    <t>Til st.:</t>
  </si>
  <si>
    <t>Pos.</t>
  </si>
  <si>
    <t>Ydelsesbeskrivelse.</t>
  </si>
  <si>
    <t>Mængde</t>
  </si>
  <si>
    <t xml:space="preserve">  Enh.</t>
  </si>
  <si>
    <t>Enh. Pris</t>
  </si>
  <si>
    <t xml:space="preserve">     Pris i kr.</t>
  </si>
  <si>
    <t>Belægningsarbejde.</t>
  </si>
  <si>
    <t>Afretning/opretning.</t>
  </si>
  <si>
    <t>Lokal profilering</t>
  </si>
  <si>
    <t>tons</t>
  </si>
  <si>
    <t>Forudgående arbejder.</t>
  </si>
  <si>
    <t>Tilslutningsfræsninger.</t>
  </si>
  <si>
    <t>lb. m.</t>
  </si>
  <si>
    <t>Brønde og dæksler.</t>
  </si>
  <si>
    <t>stk.</t>
  </si>
  <si>
    <t>Dato:</t>
  </si>
  <si>
    <t>2.01</t>
  </si>
  <si>
    <t>2.01.1</t>
  </si>
  <si>
    <t>2.03</t>
  </si>
  <si>
    <t>2.03.1</t>
  </si>
  <si>
    <t>3.01</t>
  </si>
  <si>
    <t>3.01.1</t>
  </si>
  <si>
    <t>Lokal profilering.</t>
  </si>
  <si>
    <t>3.03</t>
  </si>
  <si>
    <t>3.03.1</t>
  </si>
  <si>
    <t>tons.</t>
  </si>
  <si>
    <t>5.01</t>
  </si>
  <si>
    <t>13.01</t>
  </si>
  <si>
    <t>13.01.1</t>
  </si>
  <si>
    <t>13.04</t>
  </si>
  <si>
    <t>Regulering af flydende</t>
  </si>
  <si>
    <t>Entreprisen med sporopretning omfatter flere forskellige vejstrækninger.</t>
  </si>
  <si>
    <t>Diverse sporopretninger.</t>
  </si>
  <si>
    <t>kn. granit i 1,20m. - 1,50 m. bred.</t>
  </si>
  <si>
    <t>I ALT EXCL. MOMS KR.</t>
  </si>
  <si>
    <t xml:space="preserve">  lb. m.</t>
  </si>
  <si>
    <t>nedløbskarme/riste.</t>
  </si>
  <si>
    <t>Afretning / opretning.</t>
  </si>
  <si>
    <t>2.02</t>
  </si>
  <si>
    <t>3.02</t>
  </si>
  <si>
    <t>5.04</t>
  </si>
  <si>
    <t>8.01</t>
  </si>
  <si>
    <t>8.01.1</t>
  </si>
  <si>
    <t>8.03</t>
  </si>
  <si>
    <t>8.03.1</t>
  </si>
  <si>
    <t>m²</t>
  </si>
  <si>
    <t>Tillæg for flexmodificering</t>
  </si>
  <si>
    <t>8.01.2</t>
  </si>
  <si>
    <t>Bassinfræsning</t>
  </si>
  <si>
    <t>Bump</t>
  </si>
  <si>
    <t>Center Plan, Byg og Vej.</t>
  </si>
  <si>
    <t>Brønde</t>
  </si>
  <si>
    <t>m</t>
  </si>
  <si>
    <t>t</t>
  </si>
  <si>
    <t>stk</t>
  </si>
  <si>
    <t>13.02</t>
  </si>
  <si>
    <t>13.03</t>
  </si>
  <si>
    <t>13.03.1</t>
  </si>
  <si>
    <t>Fjernelse af eksisterende bump</t>
  </si>
  <si>
    <t>Etablering af ny bump efter gældende</t>
  </si>
  <si>
    <t>Bassinfræsninger</t>
  </si>
  <si>
    <t>vejregler - modificeret sinusbump 50 km/t</t>
  </si>
  <si>
    <t>I alt:</t>
  </si>
  <si>
    <t>4.01</t>
  </si>
  <si>
    <t>4.01.1</t>
  </si>
  <si>
    <t>4.01.2</t>
  </si>
  <si>
    <t>4.03</t>
  </si>
  <si>
    <t>4.03.1</t>
  </si>
  <si>
    <t>7.01</t>
  </si>
  <si>
    <t>7.01.1</t>
  </si>
  <si>
    <t>7.01.2</t>
  </si>
  <si>
    <t>7.02</t>
  </si>
  <si>
    <t>7.02.1</t>
  </si>
  <si>
    <t>7.03</t>
  </si>
  <si>
    <t>7.03.1</t>
  </si>
  <si>
    <t>7.04</t>
  </si>
  <si>
    <t>7.04.1</t>
  </si>
  <si>
    <t>7.04.2</t>
  </si>
  <si>
    <t>9.01</t>
  </si>
  <si>
    <t>9.01.1</t>
  </si>
  <si>
    <t>9.01.2</t>
  </si>
  <si>
    <t>9.02</t>
  </si>
  <si>
    <t>9.03</t>
  </si>
  <si>
    <t>9.03.1</t>
  </si>
  <si>
    <t>9.04</t>
  </si>
  <si>
    <t>9.04.1</t>
  </si>
  <si>
    <t>9.04.2</t>
  </si>
  <si>
    <t>12.01</t>
  </si>
  <si>
    <t>12.01.1</t>
  </si>
  <si>
    <t>12.02</t>
  </si>
  <si>
    <t>12.03</t>
  </si>
  <si>
    <t>12.03.1</t>
  </si>
  <si>
    <t>12.04</t>
  </si>
  <si>
    <t>12.04.1</t>
  </si>
  <si>
    <t>12.04.2</t>
  </si>
  <si>
    <t>8.02</t>
  </si>
  <si>
    <t>16.01</t>
  </si>
  <si>
    <t>16.02</t>
  </si>
  <si>
    <t>16.02.1</t>
  </si>
  <si>
    <t>16.03</t>
  </si>
  <si>
    <t>16.03.1</t>
  </si>
  <si>
    <t>20.02</t>
  </si>
  <si>
    <t>20.02.1</t>
  </si>
  <si>
    <t>Parcel</t>
  </si>
  <si>
    <t>fast karm</t>
  </si>
  <si>
    <t>merforbrug</t>
  </si>
  <si>
    <t>nedløbskarme/riste</t>
  </si>
  <si>
    <t>brønde</t>
  </si>
  <si>
    <t>Udskiftning af faste riste</t>
  </si>
  <si>
    <t>Udskiftning af 1 m brønde med</t>
  </si>
  <si>
    <t>2.01.2</t>
  </si>
  <si>
    <t>3.01.2</t>
  </si>
  <si>
    <t>Brønde og dæksler</t>
  </si>
  <si>
    <t>4.02</t>
  </si>
  <si>
    <t>4.04</t>
  </si>
  <si>
    <t>5.01.1</t>
  </si>
  <si>
    <t>5.01.2</t>
  </si>
  <si>
    <t>5.02</t>
  </si>
  <si>
    <t>5.02.1</t>
  </si>
  <si>
    <t>5.03</t>
  </si>
  <si>
    <t>5.03.1</t>
  </si>
  <si>
    <t>5.04.1</t>
  </si>
  <si>
    <t>5.04.2</t>
  </si>
  <si>
    <t>6.04.1</t>
  </si>
  <si>
    <t>Udskiftning af firkant brønde med</t>
  </si>
  <si>
    <t>13.02.1</t>
  </si>
  <si>
    <t>14.01</t>
  </si>
  <si>
    <t>14.01.1</t>
  </si>
  <si>
    <t>14.02</t>
  </si>
  <si>
    <t>14.03</t>
  </si>
  <si>
    <t>14.04</t>
  </si>
  <si>
    <t>14.04.1</t>
  </si>
  <si>
    <t>14.04.2</t>
  </si>
  <si>
    <t>16.04</t>
  </si>
  <si>
    <t>18.01</t>
  </si>
  <si>
    <t>18.01.1</t>
  </si>
  <si>
    <t>18.02</t>
  </si>
  <si>
    <t>18.02.1</t>
  </si>
  <si>
    <t>Sporopretninger med AB, 8 t.</t>
  </si>
  <si>
    <t xml:space="preserve">  </t>
  </si>
  <si>
    <t>7.03.2</t>
  </si>
  <si>
    <t>3 cm SMA8 knust granit</t>
  </si>
  <si>
    <t>Diverse Bassinfræsninger</t>
  </si>
  <si>
    <t xml:space="preserve"> 2 cm PA, 6 t knustGgranit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</si>
  <si>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</si>
  <si>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</si>
  <si>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</si>
  <si>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</si>
  <si>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</si>
  <si>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</si>
  <si>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</si>
  <si>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</si>
  <si>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1.04.2</t>
  </si>
  <si>
    <t>6.04.2</t>
  </si>
  <si>
    <t>7.04.3</t>
  </si>
  <si>
    <t>7.04.4</t>
  </si>
  <si>
    <t>10.01</t>
  </si>
  <si>
    <t>10.01.1</t>
  </si>
  <si>
    <t>10.01.2</t>
  </si>
  <si>
    <t>10.02</t>
  </si>
  <si>
    <t>10.02.1</t>
  </si>
  <si>
    <t>10.03</t>
  </si>
  <si>
    <t>10.04</t>
  </si>
  <si>
    <t>10.04.1</t>
  </si>
  <si>
    <t>10.04.2</t>
  </si>
  <si>
    <t>10.04.3</t>
  </si>
  <si>
    <t>10.04.4</t>
  </si>
  <si>
    <t>11.01</t>
  </si>
  <si>
    <t>11.01.1</t>
  </si>
  <si>
    <t>11.02</t>
  </si>
  <si>
    <t>11.02.1</t>
  </si>
  <si>
    <t>11.03</t>
  </si>
  <si>
    <t>11.03.1</t>
  </si>
  <si>
    <t>11.04</t>
  </si>
  <si>
    <t>11.04.1</t>
  </si>
  <si>
    <t>14.02.1</t>
  </si>
  <si>
    <t>5.03.2</t>
  </si>
  <si>
    <t>11.04.2</t>
  </si>
  <si>
    <t>11.04.3</t>
  </si>
  <si>
    <t>3 cm AB 8 knust granit</t>
  </si>
  <si>
    <t>2.02.1</t>
  </si>
  <si>
    <t>5.04.3</t>
  </si>
  <si>
    <t>5.04.4</t>
  </si>
  <si>
    <t>8.02.1</t>
  </si>
  <si>
    <t>9.04.3</t>
  </si>
  <si>
    <t>9.04.4</t>
  </si>
  <si>
    <t>10.03.2</t>
  </si>
  <si>
    <t>11.04.4</t>
  </si>
  <si>
    <t>14.04.3</t>
  </si>
  <si>
    <t>14.04.4</t>
  </si>
  <si>
    <t>16.01.1</t>
  </si>
  <si>
    <t>18.03</t>
  </si>
  <si>
    <t>18.03.1</t>
  </si>
  <si>
    <t>19.01</t>
  </si>
  <si>
    <t>19.01.1</t>
  </si>
  <si>
    <t>19.01.2</t>
  </si>
  <si>
    <t>19.02</t>
  </si>
  <si>
    <t>19.02.1</t>
  </si>
  <si>
    <t>19.03</t>
  </si>
  <si>
    <t>19.03.1</t>
  </si>
  <si>
    <t>19.04</t>
  </si>
  <si>
    <t>20.01</t>
  </si>
  <si>
    <t>20.03</t>
  </si>
  <si>
    <t>20.03.1</t>
  </si>
  <si>
    <t>20.04</t>
  </si>
  <si>
    <t>20.04.1</t>
  </si>
  <si>
    <t>20.04.2</t>
  </si>
  <si>
    <t>20.04.3</t>
  </si>
  <si>
    <t>20.04.4</t>
  </si>
  <si>
    <t>21.01</t>
  </si>
  <si>
    <t>21.02</t>
  </si>
  <si>
    <t>21.02.1</t>
  </si>
  <si>
    <t>21.03</t>
  </si>
  <si>
    <t>21.03.1</t>
  </si>
  <si>
    <t>21.04</t>
  </si>
  <si>
    <t>21.04.1</t>
  </si>
  <si>
    <t>21.04.2</t>
  </si>
  <si>
    <t>21.04.3</t>
  </si>
  <si>
    <t>21.04.4</t>
  </si>
  <si>
    <t>22.01</t>
  </si>
  <si>
    <t>22.01.1</t>
  </si>
  <si>
    <t>22.01.2</t>
  </si>
  <si>
    <t>22.02</t>
  </si>
  <si>
    <t>22.02.1</t>
  </si>
  <si>
    <t>22.03</t>
  </si>
  <si>
    <t>22.03.1</t>
  </si>
  <si>
    <t>22.03.2</t>
  </si>
  <si>
    <t>22.04</t>
  </si>
  <si>
    <t>22.04.1</t>
  </si>
  <si>
    <t>22.04.2</t>
  </si>
  <si>
    <t>22.04.3</t>
  </si>
  <si>
    <t>22.04.4</t>
  </si>
  <si>
    <t>23.01</t>
  </si>
  <si>
    <t>23.01.1</t>
  </si>
  <si>
    <t>23.01.2</t>
  </si>
  <si>
    <t>23.02</t>
  </si>
  <si>
    <t>23.02.1</t>
  </si>
  <si>
    <t>23.03</t>
  </si>
  <si>
    <t>23.03.1</t>
  </si>
  <si>
    <t>23.04</t>
  </si>
  <si>
    <t>23.04.1</t>
  </si>
  <si>
    <t>23.04.2</t>
  </si>
  <si>
    <t>24.01</t>
  </si>
  <si>
    <t>24.01.1</t>
  </si>
  <si>
    <t>24.01.2</t>
  </si>
  <si>
    <t>24.02</t>
  </si>
  <si>
    <t>24.02.1</t>
  </si>
  <si>
    <t>24.03</t>
  </si>
  <si>
    <t>24.03.1</t>
  </si>
  <si>
    <t>24.03.2</t>
  </si>
  <si>
    <t>25.01</t>
  </si>
  <si>
    <t>25.01.1</t>
  </si>
  <si>
    <t>25.02</t>
  </si>
  <si>
    <t>25.02.1</t>
  </si>
  <si>
    <t>27.02</t>
  </si>
  <si>
    <t>27.02.1</t>
  </si>
  <si>
    <t>Bassinfræsning - 2 cm</t>
  </si>
  <si>
    <t>2 cm PA, 6 t knust granit</t>
  </si>
  <si>
    <t>Ejstrupvej</t>
  </si>
  <si>
    <t>Skårupvej</t>
  </si>
  <si>
    <t>Hyldal Møllevej</t>
  </si>
  <si>
    <t>UDBUD AF BELÆGNINGSARBEJDER 2017.</t>
  </si>
  <si>
    <t>Udbud 2017.</t>
  </si>
  <si>
    <t>UDBUD AF BELÆGNINGSARBEJDER 2017</t>
  </si>
  <si>
    <t>Udbud 2017</t>
  </si>
  <si>
    <t>Hurupvej</t>
  </si>
  <si>
    <t>Bøgevej</t>
  </si>
  <si>
    <t>Døstrupvej</t>
  </si>
  <si>
    <t>Estrupvej</t>
  </si>
  <si>
    <t>Jyllandsgade</t>
  </si>
  <si>
    <t>Højparken</t>
  </si>
  <si>
    <t>N. Bødkersvej</t>
  </si>
  <si>
    <t>Skibstedvej</t>
  </si>
  <si>
    <t>Smedevænget</t>
  </si>
  <si>
    <t>Solparken</t>
  </si>
  <si>
    <t>Stendalsvej</t>
  </si>
  <si>
    <t>Stensgade</t>
  </si>
  <si>
    <t>Veggerbyvej</t>
  </si>
  <si>
    <t>Vestergade</t>
  </si>
  <si>
    <t>Diverse sporopretninger</t>
  </si>
  <si>
    <t>Jyllandsgade i Haverslev</t>
  </si>
  <si>
    <t>Grangårdsvej</t>
  </si>
  <si>
    <t>Løgstørvej</t>
  </si>
  <si>
    <t>Vestbygade</t>
  </si>
  <si>
    <t>3 cm AB 8t  knust granit</t>
  </si>
  <si>
    <t>2 cm PA 6t, knust granit</t>
  </si>
  <si>
    <t>Vester Korupvej</t>
  </si>
  <si>
    <t>Bælumvej ved Anemonelunden</t>
  </si>
  <si>
    <t>Grangårdsstien</t>
  </si>
  <si>
    <t>5 cm GAB 0</t>
  </si>
  <si>
    <t>Skovgårdsvej</t>
  </si>
  <si>
    <t>Hjedsbækvej</t>
  </si>
  <si>
    <t>Hedevej</t>
  </si>
  <si>
    <t>3 cm PA 6t knust granit</t>
  </si>
  <si>
    <t>Nysum Byvej</t>
  </si>
  <si>
    <t>Tradsvejen</t>
  </si>
  <si>
    <t>19.04.3</t>
  </si>
  <si>
    <t xml:space="preserve">Bump </t>
  </si>
  <si>
    <t>Roldvej</t>
  </si>
  <si>
    <t>Viborgvej</t>
  </si>
  <si>
    <t>2 cm PA, 6t knust granit</t>
  </si>
  <si>
    <t>Gammel Skørpingvej 94-98</t>
  </si>
  <si>
    <t>Vesterbygade</t>
  </si>
  <si>
    <t>Kathrinevej og Skrænten</t>
  </si>
  <si>
    <t>Vikingevej</t>
  </si>
  <si>
    <t>stikvej</t>
  </si>
  <si>
    <t>Fjernelse af vandrende i beton</t>
  </si>
  <si>
    <t>8453185</t>
  </si>
  <si>
    <t>Hobrovej</t>
  </si>
  <si>
    <t>Rebildvej</t>
  </si>
  <si>
    <t>Søndergade</t>
  </si>
  <si>
    <t>Østergade</t>
  </si>
  <si>
    <t>Udskiftning af brønde med</t>
  </si>
  <si>
    <t>0.918</t>
  </si>
  <si>
    <t>Vibevej i Terndrup</t>
  </si>
  <si>
    <t>Bælumvej</t>
  </si>
  <si>
    <t>8436832</t>
  </si>
  <si>
    <t>Kongensgade i Aalborg kommune</t>
  </si>
  <si>
    <t>Stikvejene til stamvejen</t>
  </si>
  <si>
    <t>Skørpingvej</t>
  </si>
  <si>
    <t>Stikvejen</t>
  </si>
  <si>
    <t>Mejsevej i Terndrup</t>
  </si>
  <si>
    <t>Lærkevej</t>
  </si>
  <si>
    <t>Musvitvej i Terndrup</t>
  </si>
  <si>
    <t>Vibevej</t>
  </si>
  <si>
    <t>Lærkevej i Terndrup</t>
  </si>
  <si>
    <t xml:space="preserve">Vibevej </t>
  </si>
  <si>
    <t>0.287</t>
  </si>
  <si>
    <t>0.005</t>
  </si>
  <si>
    <t>0.322</t>
  </si>
  <si>
    <t>0.062</t>
  </si>
  <si>
    <t>0.735</t>
  </si>
  <si>
    <t>med fast karm</t>
  </si>
  <si>
    <t>Udskiftning af  trekant brønde</t>
  </si>
  <si>
    <t>2  cm PA 6t knust granit</t>
  </si>
  <si>
    <t>Planfræsning</t>
  </si>
  <si>
    <t>Birkehøjvej</t>
  </si>
  <si>
    <t>Nibevej</t>
  </si>
  <si>
    <t>0.460</t>
  </si>
  <si>
    <t>0.440</t>
  </si>
  <si>
    <t>Kærvej i Haverslev</t>
  </si>
  <si>
    <t>3 cm AB 6t kn. Granit</t>
  </si>
  <si>
    <t>4 cm Combi belægning</t>
  </si>
  <si>
    <t>Smorupvej</t>
  </si>
  <si>
    <t>8337623</t>
  </si>
  <si>
    <t>5 cm GAB0 i overkørsler</t>
  </si>
  <si>
    <t>Katrinevej og Skræten</t>
  </si>
  <si>
    <t>Kærvej</t>
  </si>
  <si>
    <t>Mejsevej</t>
  </si>
  <si>
    <t>Musvitvej</t>
  </si>
  <si>
    <t>5 cm GAB 0 i overkørsler</t>
  </si>
  <si>
    <r>
      <t>m</t>
    </r>
    <r>
      <rPr>
        <sz val="11"/>
        <rFont val="Calibri"/>
        <family val="2"/>
      </rPr>
      <t>²</t>
    </r>
  </si>
  <si>
    <t>27.03</t>
  </si>
  <si>
    <t xml:space="preserve">Etablering af hævede flader </t>
  </si>
  <si>
    <t>27.03.1</t>
  </si>
  <si>
    <t>Fjernelse af 2 bump i Bælum</t>
  </si>
  <si>
    <t>udføres med rød skærve</t>
  </si>
  <si>
    <t>Etablering af 3 hævede flader i Bælum,</t>
  </si>
  <si>
    <t>slidlaget skal udføres med rød skærve</t>
  </si>
  <si>
    <t>0.840</t>
  </si>
  <si>
    <t>Vestergade + et lille stykke af smidievej</t>
  </si>
  <si>
    <t>8458865</t>
  </si>
  <si>
    <t>4 cm Combi, 6 t, knust granit</t>
  </si>
  <si>
    <t>31.02</t>
  </si>
  <si>
    <t>31.02.1</t>
  </si>
  <si>
    <t>31.03</t>
  </si>
  <si>
    <t>31.03.1</t>
  </si>
  <si>
    <t>30.01</t>
  </si>
  <si>
    <t>30.01.1</t>
  </si>
  <si>
    <t>30.02</t>
  </si>
  <si>
    <t>30.02.1</t>
  </si>
  <si>
    <t>30.02.2</t>
  </si>
  <si>
    <t>30.02.3</t>
  </si>
  <si>
    <t>30.02.4</t>
  </si>
  <si>
    <t>29.01</t>
  </si>
  <si>
    <t>29.01.1</t>
  </si>
  <si>
    <t>29.01.2</t>
  </si>
  <si>
    <t>29.02</t>
  </si>
  <si>
    <t>29.02.1</t>
  </si>
  <si>
    <t>29.03</t>
  </si>
  <si>
    <t>29.03.1</t>
  </si>
  <si>
    <t>29.03.2</t>
  </si>
  <si>
    <t>29.03.3</t>
  </si>
  <si>
    <t>29.04</t>
  </si>
  <si>
    <t>27.01</t>
  </si>
  <si>
    <t>27.01.1</t>
  </si>
  <si>
    <t>27.01.02</t>
  </si>
  <si>
    <t>27.01.03</t>
  </si>
  <si>
    <t>27.01.04</t>
  </si>
  <si>
    <t>27.01.05</t>
  </si>
  <si>
    <t>27.01.06</t>
  </si>
  <si>
    <t>27.04</t>
  </si>
  <si>
    <t>27.04.1</t>
  </si>
  <si>
    <t>27.04.2</t>
  </si>
  <si>
    <t>Kirketerpvej</t>
  </si>
  <si>
    <t>30.02.5</t>
  </si>
  <si>
    <t>26.01</t>
  </si>
  <si>
    <t>26.01.1</t>
  </si>
  <si>
    <t>26.01.2</t>
  </si>
  <si>
    <t>26.02</t>
  </si>
  <si>
    <t>26.06.1</t>
  </si>
  <si>
    <t>26.03</t>
  </si>
  <si>
    <t>26.03.1</t>
  </si>
  <si>
    <t>26.03.2</t>
  </si>
  <si>
    <t>26.04</t>
  </si>
  <si>
    <t>26.04.1</t>
  </si>
  <si>
    <t>26.04.2</t>
  </si>
  <si>
    <t>26.04.3</t>
  </si>
  <si>
    <t>26.04.4</t>
  </si>
  <si>
    <t>1.01.2</t>
  </si>
  <si>
    <t>2.03.2</t>
  </si>
  <si>
    <t>3.03.01</t>
  </si>
  <si>
    <t>3.03.02</t>
  </si>
  <si>
    <t>4.02.1</t>
  </si>
  <si>
    <t>4.03.2</t>
  </si>
  <si>
    <t>6.01</t>
  </si>
  <si>
    <t>6.01.1</t>
  </si>
  <si>
    <t>6.01.2</t>
  </si>
  <si>
    <t>6.02</t>
  </si>
  <si>
    <t>6.02.01</t>
  </si>
  <si>
    <t>6.02.02</t>
  </si>
  <si>
    <t>6.03</t>
  </si>
  <si>
    <t>6.03.1</t>
  </si>
  <si>
    <t>6.04</t>
  </si>
  <si>
    <t>7.01.3</t>
  </si>
  <si>
    <t>8.04.3</t>
  </si>
  <si>
    <t>8.04</t>
  </si>
  <si>
    <t>9.02.1</t>
  </si>
  <si>
    <t>12.02.1</t>
  </si>
  <si>
    <t>12.04.3</t>
  </si>
  <si>
    <t>12.04.4</t>
  </si>
  <si>
    <t>13.04.1</t>
  </si>
  <si>
    <t>13.04.2</t>
  </si>
  <si>
    <t>13.04.3</t>
  </si>
  <si>
    <t>13.04.4</t>
  </si>
  <si>
    <t>14.03.1</t>
  </si>
  <si>
    <t>15.01</t>
  </si>
  <si>
    <t>15.01.1</t>
  </si>
  <si>
    <t>15.01.2</t>
  </si>
  <si>
    <t>15.02</t>
  </si>
  <si>
    <t>15.02.1</t>
  </si>
  <si>
    <t>15.03</t>
  </si>
  <si>
    <t>15.03.1</t>
  </si>
  <si>
    <t>15.03.2</t>
  </si>
  <si>
    <t>15.04</t>
  </si>
  <si>
    <t>15.04.1</t>
  </si>
  <si>
    <t>15.04.2</t>
  </si>
  <si>
    <t>15.04.3</t>
  </si>
  <si>
    <t>15.04.4</t>
  </si>
  <si>
    <t>16.01.02</t>
  </si>
  <si>
    <t>17.01</t>
  </si>
  <si>
    <t>17.01.1</t>
  </si>
  <si>
    <t>17.01.2</t>
  </si>
  <si>
    <t>17.02</t>
  </si>
  <si>
    <t>17.02.1</t>
  </si>
  <si>
    <t>17.03</t>
  </si>
  <si>
    <t>17.03.2</t>
  </si>
  <si>
    <t>17.04</t>
  </si>
  <si>
    <t>17.04.1</t>
  </si>
  <si>
    <t>17.04.2</t>
  </si>
  <si>
    <t>18.01.2</t>
  </si>
  <si>
    <t>18.01.3</t>
  </si>
  <si>
    <t>18.03.2</t>
  </si>
  <si>
    <t>19.03.2</t>
  </si>
  <si>
    <t>19.04.1</t>
  </si>
  <si>
    <t>19.04.2</t>
  </si>
  <si>
    <t>19.04.4</t>
  </si>
  <si>
    <t>20.01.01</t>
  </si>
  <si>
    <t>20.01.02</t>
  </si>
  <si>
    <t>21.01.1</t>
  </si>
  <si>
    <t>21.01.2</t>
  </si>
  <si>
    <t>23.03.2</t>
  </si>
  <si>
    <t>23.04.3</t>
  </si>
  <si>
    <t>23.04.4</t>
  </si>
  <si>
    <t>24.01.3</t>
  </si>
  <si>
    <t>25.01.2</t>
  </si>
  <si>
    <t>25.01.3</t>
  </si>
  <si>
    <t>25.03</t>
  </si>
  <si>
    <t>25.03.1</t>
  </si>
  <si>
    <t>25.03.2</t>
  </si>
  <si>
    <t>28.01</t>
  </si>
  <si>
    <t>28.01.1</t>
  </si>
  <si>
    <t>28.02</t>
  </si>
  <si>
    <t>28.02.1</t>
  </si>
  <si>
    <t>28.03</t>
  </si>
  <si>
    <t>28.03.1</t>
  </si>
  <si>
    <t>28.04</t>
  </si>
  <si>
    <t>28.04.1</t>
  </si>
  <si>
    <t>28.04.2</t>
  </si>
  <si>
    <t>28.04.3</t>
  </si>
  <si>
    <t>28.04.4</t>
  </si>
  <si>
    <t>31.01</t>
  </si>
  <si>
    <t>31.01.1</t>
  </si>
  <si>
    <t>30.01.2</t>
  </si>
  <si>
    <t>30.01.3</t>
  </si>
  <si>
    <r>
      <t xml:space="preserve">Skovmosevej </t>
    </r>
    <r>
      <rPr>
        <sz val="8"/>
        <rFont val="Arial"/>
        <family val="2"/>
      </rPr>
      <t>(fra Døstrupvej til Rørbæk)</t>
    </r>
  </si>
  <si>
    <t xml:space="preserve">Affræsning og udlægning af </t>
  </si>
  <si>
    <t>3 cm AB, 8t granit</t>
  </si>
  <si>
    <t>2 cm PA 6t knust granit</t>
  </si>
  <si>
    <t>3 cm AB, 6 t knust granit</t>
  </si>
  <si>
    <t>3 cm AB, 6 t granit</t>
  </si>
  <si>
    <t>3 cm AB 6t knust granit</t>
  </si>
  <si>
    <t>3 cm AB 6t, knust granit</t>
  </si>
  <si>
    <t>2 cm PA 6 knust granit</t>
  </si>
  <si>
    <t>3 cm PA 8 knust granit</t>
  </si>
  <si>
    <t>3 cm AB 8 t knust granit</t>
  </si>
  <si>
    <t>3 cm PA 6t, knust granit</t>
  </si>
  <si>
    <t>3 cm PA 6t, rød Astorp, knust granit</t>
  </si>
  <si>
    <t>31.03.2</t>
  </si>
  <si>
    <t>Etablering af hævet flade i Skibsted</t>
  </si>
  <si>
    <t>31.01.2</t>
  </si>
  <si>
    <t>Fjernelse af 2 bump i Skibsted</t>
  </si>
  <si>
    <t>31.02.2</t>
  </si>
  <si>
    <t>Etablering af bump i Skibsted</t>
  </si>
  <si>
    <t xml:space="preserve">Etablering af bump i Bælum, Slidlaget skal </t>
  </si>
  <si>
    <t>8.04.1</t>
  </si>
  <si>
    <t>8.04.2</t>
  </si>
  <si>
    <t>8.04.4</t>
  </si>
  <si>
    <t>16.04.1</t>
  </si>
  <si>
    <t>16.04.2</t>
  </si>
  <si>
    <t>16.04.3</t>
  </si>
  <si>
    <t>16.04.4</t>
  </si>
  <si>
    <t>29.04.1</t>
  </si>
  <si>
    <t>29.04.2</t>
  </si>
  <si>
    <t>29.04.3</t>
  </si>
  <si>
    <t>29.04.4</t>
  </si>
  <si>
    <t>Stausgaardsvejen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</si>
</sst>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3" fontId="8" fillId="0" borderId="9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0" xfId="0" applyFont="1" applyBorder="1" applyProtection="1"/>
    <xf numFmtId="0" fontId="8" fillId="0" borderId="5" xfId="0" applyFont="1" applyBorder="1" applyProtection="1"/>
    <xf numFmtId="3" fontId="8" fillId="0" borderId="0" xfId="0" applyNumberFormat="1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16" xfId="0" applyFont="1" applyBorder="1" applyProtection="1"/>
    <xf numFmtId="0" fontId="8" fillId="0" borderId="15" xfId="0" applyFont="1" applyBorder="1" applyProtection="1"/>
    <xf numFmtId="0" fontId="8" fillId="0" borderId="29" xfId="0" applyFont="1" applyBorder="1" applyProtection="1"/>
    <xf numFmtId="0" fontId="8" fillId="0" borderId="11" xfId="0" applyFont="1" applyBorder="1" applyProtection="1"/>
    <xf numFmtId="0" fontId="8" fillId="0" borderId="9" xfId="0" applyFont="1" applyBorder="1" applyProtection="1"/>
    <xf numFmtId="0" fontId="8" fillId="0" borderId="0" xfId="0" applyFont="1" applyFill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13" xfId="0" applyFont="1" applyBorder="1" applyProtection="1"/>
    <xf numFmtId="0" fontId="8" fillId="0" borderId="10" xfId="0" applyFont="1" applyBorder="1" applyProtection="1"/>
    <xf numFmtId="3" fontId="8" fillId="0" borderId="5" xfId="0" applyNumberFormat="1" applyFont="1" applyBorder="1" applyProtection="1"/>
    <xf numFmtId="3" fontId="10" fillId="0" borderId="4" xfId="0" applyNumberFormat="1" applyFont="1" applyBorder="1" applyProtection="1"/>
    <xf numFmtId="0" fontId="9" fillId="0" borderId="4" xfId="0" applyFont="1" applyBorder="1" applyProtection="1"/>
    <xf numFmtId="0" fontId="14" fillId="0" borderId="0" xfId="0" applyFont="1" applyBorder="1" applyProtection="1"/>
    <xf numFmtId="3" fontId="10" fillId="0" borderId="0" xfId="0" applyNumberFormat="1" applyFont="1" applyBorder="1" applyProtection="1"/>
    <xf numFmtId="0" fontId="8" fillId="0" borderId="0" xfId="0" applyFont="1" applyProtection="1"/>
    <xf numFmtId="3" fontId="8" fillId="0" borderId="12" xfId="0" applyNumberFormat="1" applyFont="1" applyBorder="1" applyProtection="1"/>
    <xf numFmtId="0" fontId="10" fillId="0" borderId="0" xfId="0" applyFont="1" applyBorder="1" applyProtection="1"/>
    <xf numFmtId="4" fontId="8" fillId="0" borderId="0" xfId="0" applyNumberFormat="1" applyFont="1" applyBorder="1" applyProtection="1"/>
    <xf numFmtId="0" fontId="4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3" fontId="8" fillId="0" borderId="3" xfId="0" applyNumberFormat="1" applyFont="1" applyBorder="1" applyProtection="1"/>
    <xf numFmtId="3" fontId="8" fillId="0" borderId="4" xfId="0" applyNumberFormat="1" applyFont="1" applyBorder="1" applyProtection="1"/>
    <xf numFmtId="3" fontId="0" fillId="0" borderId="0" xfId="0" applyNumberFormat="1" applyBorder="1" applyProtection="1"/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3" fontId="3" fillId="0" borderId="8" xfId="0" applyNumberFormat="1" applyFont="1" applyBorder="1" applyProtection="1"/>
    <xf numFmtId="3" fontId="7" fillId="0" borderId="4" xfId="0" applyNumberFormat="1" applyFont="1" applyBorder="1" applyProtection="1"/>
    <xf numFmtId="3" fontId="9" fillId="0" borderId="0" xfId="0" applyNumberFormat="1" applyFont="1" applyBorder="1" applyProtection="1"/>
    <xf numFmtId="0" fontId="7" fillId="0" borderId="0" xfId="0" applyFont="1" applyProtection="1"/>
    <xf numFmtId="0" fontId="9" fillId="0" borderId="0" xfId="0" applyFont="1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27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4" xfId="0" applyBorder="1" applyProtection="1"/>
    <xf numFmtId="0" fontId="0" fillId="0" borderId="10" xfId="0" applyBorder="1" applyProtection="1"/>
    <xf numFmtId="4" fontId="3" fillId="0" borderId="0" xfId="0" applyNumberFormat="1" applyFont="1" applyBorder="1" applyProtection="1"/>
    <xf numFmtId="0" fontId="0" fillId="0" borderId="9" xfId="0" applyBorder="1" applyProtection="1">
      <protection locked="0"/>
    </xf>
    <xf numFmtId="3" fontId="8" fillId="0" borderId="27" xfId="0" applyNumberFormat="1" applyFont="1" applyBorder="1" applyProtection="1"/>
    <xf numFmtId="0" fontId="8" fillId="0" borderId="23" xfId="0" applyFont="1" applyBorder="1" applyProtection="1"/>
    <xf numFmtId="3" fontId="8" fillId="0" borderId="2" xfId="0" applyNumberFormat="1" applyFont="1" applyBorder="1" applyProtection="1"/>
    <xf numFmtId="3" fontId="3" fillId="0" borderId="7" xfId="0" applyNumberFormat="1" applyFont="1" applyBorder="1" applyProtection="1"/>
    <xf numFmtId="3" fontId="7" fillId="0" borderId="0" xfId="0" applyNumberFormat="1" applyFont="1" applyBorder="1" applyProtection="1"/>
    <xf numFmtId="1" fontId="8" fillId="0" borderId="0" xfId="0" applyNumberFormat="1" applyFont="1" applyBorder="1" applyProtection="1"/>
    <xf numFmtId="0" fontId="0" fillId="0" borderId="23" xfId="0" applyBorder="1" applyProtection="1"/>
    <xf numFmtId="0" fontId="0" fillId="0" borderId="7" xfId="0" applyBorder="1" applyProtection="1"/>
    <xf numFmtId="3" fontId="8" fillId="0" borderId="23" xfId="0" applyNumberFormat="1" applyFont="1" applyBorder="1" applyProtection="1"/>
    <xf numFmtId="0" fontId="7" fillId="0" borderId="8" xfId="0" applyFont="1" applyBorder="1" applyProtection="1"/>
    <xf numFmtId="0" fontId="8" fillId="0" borderId="12" xfId="0" applyFont="1" applyBorder="1" applyProtection="1"/>
    <xf numFmtId="0" fontId="14" fillId="0" borderId="5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3" fontId="0" fillId="0" borderId="5" xfId="0" applyNumberFormat="1" applyBorder="1" applyProtection="1"/>
    <xf numFmtId="0" fontId="9" fillId="0" borderId="5" xfId="0" applyFont="1" applyBorder="1" applyProtection="1"/>
    <xf numFmtId="0" fontId="16" fillId="0" borderId="0" xfId="0" applyFont="1" applyBorder="1" applyProtection="1"/>
    <xf numFmtId="3" fontId="8" fillId="0" borderId="8" xfId="0" applyNumberFormat="1" applyFont="1" applyBorder="1" applyProtection="1"/>
    <xf numFmtId="3" fontId="0" fillId="0" borderId="12" xfId="0" applyNumberFormat="1" applyBorder="1" applyProtection="1"/>
    <xf numFmtId="0" fontId="8" fillId="0" borderId="11" xfId="0" applyFont="1" applyBorder="1" applyAlignment="1" applyProtection="1">
      <alignment horizontal="left"/>
    </xf>
    <xf numFmtId="4" fontId="3" fillId="0" borderId="8" xfId="0" applyNumberFormat="1" applyFont="1" applyBorder="1" applyProtection="1"/>
    <xf numFmtId="0" fontId="7" fillId="0" borderId="6" xfId="0" applyFont="1" applyBorder="1" applyProtection="1"/>
    <xf numFmtId="0" fontId="11" fillId="0" borderId="0" xfId="0" applyFont="1" applyProtection="1"/>
    <xf numFmtId="0" fontId="0" fillId="0" borderId="15" xfId="0" applyBorder="1" applyProtection="1"/>
    <xf numFmtId="0" fontId="0" fillId="0" borderId="2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NumberFormat="1" applyProtection="1"/>
    <xf numFmtId="0" fontId="0" fillId="0" borderId="11" xfId="0" applyBorder="1" applyProtection="1"/>
    <xf numFmtId="0" fontId="15" fillId="0" borderId="4" xfId="0" applyFont="1" applyBorder="1" applyProtection="1"/>
    <xf numFmtId="0" fontId="0" fillId="0" borderId="13" xfId="0" applyBorder="1" applyProtection="1"/>
    <xf numFmtId="0" fontId="0" fillId="0" borderId="25" xfId="0" applyFill="1" applyBorder="1" applyProtection="1"/>
    <xf numFmtId="0" fontId="0" fillId="0" borderId="0" xfId="0" applyFill="1" applyBorder="1" applyProtection="1"/>
    <xf numFmtId="3" fontId="15" fillId="0" borderId="26" xfId="0" applyNumberFormat="1" applyFont="1" applyFill="1" applyBorder="1" applyProtection="1"/>
    <xf numFmtId="3" fontId="0" fillId="0" borderId="0" xfId="0" applyNumberFormat="1" applyFill="1" applyBorder="1" applyProtection="1"/>
    <xf numFmtId="0" fontId="0" fillId="0" borderId="18" xfId="0" applyNumberFormat="1" applyFill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  <xf numFmtId="3" fontId="15" fillId="0" borderId="19" xfId="0" applyNumberFormat="1" applyFont="1" applyFill="1" applyBorder="1" applyProtection="1"/>
    <xf numFmtId="0" fontId="0" fillId="0" borderId="22" xfId="0" applyFill="1" applyBorder="1" applyProtection="1"/>
    <xf numFmtId="0" fontId="15" fillId="0" borderId="0" xfId="0" applyFont="1" applyBorder="1" applyProtection="1"/>
    <xf numFmtId="0" fontId="0" fillId="0" borderId="28" xfId="0" applyFill="1" applyBorder="1" applyProtection="1"/>
    <xf numFmtId="0" fontId="0" fillId="0" borderId="21" xfId="0" applyNumberFormat="1" applyFill="1" applyBorder="1" applyProtection="1"/>
    <xf numFmtId="0" fontId="0" fillId="0" borderId="21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12" xfId="0" applyNumberFormat="1" applyFill="1" applyBorder="1" applyProtection="1"/>
    <xf numFmtId="0" fontId="0" fillId="0" borderId="32" xfId="0" applyBorder="1" applyProtection="1"/>
    <xf numFmtId="0" fontId="0" fillId="0" borderId="31" xfId="0" applyFill="1" applyBorder="1" applyProtection="1"/>
    <xf numFmtId="0" fontId="15" fillId="0" borderId="0" xfId="0" applyFont="1" applyProtection="1"/>
    <xf numFmtId="0" fontId="0" fillId="0" borderId="18" xfId="0" applyBorder="1" applyProtection="1"/>
    <xf numFmtId="3" fontId="0" fillId="0" borderId="0" xfId="0" applyNumberFormat="1" applyProtection="1"/>
    <xf numFmtId="0" fontId="0" fillId="0" borderId="33" xfId="0" applyBorder="1" applyProtection="1"/>
    <xf numFmtId="0" fontId="0" fillId="0" borderId="10" xfId="0" applyFill="1" applyBorder="1" applyProtection="1"/>
    <xf numFmtId="0" fontId="0" fillId="0" borderId="24" xfId="0" applyBorder="1" applyProtection="1"/>
    <xf numFmtId="0" fontId="0" fillId="0" borderId="7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3" fontId="0" fillId="0" borderId="24" xfId="0" applyNumberFormat="1" applyFill="1" applyBorder="1" applyProtection="1"/>
    <xf numFmtId="0" fontId="0" fillId="0" borderId="8" xfId="0" applyFill="1" applyBorder="1" applyProtection="1"/>
    <xf numFmtId="4" fontId="0" fillId="0" borderId="0" xfId="0" applyNumberFormat="1" applyProtection="1"/>
    <xf numFmtId="0" fontId="4" fillId="0" borderId="7" xfId="0" applyFont="1" applyBorder="1" applyProtection="1"/>
    <xf numFmtId="3" fontId="15" fillId="0" borderId="30" xfId="0" applyNumberFormat="1" applyFont="1" applyFill="1" applyBorder="1" applyProtection="1"/>
    <xf numFmtId="4" fontId="0" fillId="0" borderId="0" xfId="0" applyNumberFormat="1" applyBorder="1" applyProtection="1"/>
    <xf numFmtId="4" fontId="0" fillId="0" borderId="0" xfId="0" applyNumberFormat="1" applyFill="1" applyProtection="1"/>
    <xf numFmtId="0" fontId="0" fillId="0" borderId="0" xfId="0" applyFill="1" applyProtection="1"/>
    <xf numFmtId="3" fontId="0" fillId="0" borderId="0" xfId="0" applyNumberFormat="1" applyFill="1" applyProtection="1"/>
    <xf numFmtId="0" fontId="8" fillId="0" borderId="34" xfId="0" applyFont="1" applyBorder="1" applyProtection="1"/>
    <xf numFmtId="1" fontId="0" fillId="0" borderId="18" xfId="0" applyNumberFormat="1" applyFill="1" applyBorder="1" applyProtection="1"/>
    <xf numFmtId="3" fontId="8" fillId="0" borderId="9" xfId="0" applyNumberFormat="1" applyFont="1" applyBorder="1" applyProtection="1"/>
    <xf numFmtId="0" fontId="0" fillId="0" borderId="35" xfId="0" applyFill="1" applyBorder="1" applyProtection="1"/>
    <xf numFmtId="0" fontId="0" fillId="0" borderId="36" xfId="0" applyFill="1" applyBorder="1" applyProtection="1"/>
    <xf numFmtId="0" fontId="0" fillId="0" borderId="26" xfId="0" applyFill="1" applyBorder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18" xfId="0" applyFill="1" applyBorder="1" applyProtection="1"/>
    <xf numFmtId="0" fontId="0" fillId="0" borderId="28" xfId="0" applyBorder="1" applyProtection="1"/>
    <xf numFmtId="3" fontId="15" fillId="0" borderId="20" xfId="0" applyNumberFormat="1" applyFont="1" applyFill="1" applyBorder="1" applyProtection="1"/>
    <xf numFmtId="49" fontId="8" fillId="0" borderId="0" xfId="0" applyNumberFormat="1" applyFont="1" applyBorder="1" applyProtection="1"/>
    <xf numFmtId="0" fontId="0" fillId="0" borderId="18" xfId="0" applyBorder="1" applyAlignment="1" applyProtection="1">
      <alignment horizontal="right"/>
    </xf>
    <xf numFmtId="0" fontId="0" fillId="0" borderId="39" xfId="0" applyFill="1" applyBorder="1" applyProtection="1"/>
    <xf numFmtId="0" fontId="15" fillId="0" borderId="11" xfId="0" applyFont="1" applyBorder="1" applyProtection="1"/>
    <xf numFmtId="0" fontId="15" fillId="0" borderId="25" xfId="0" applyFont="1" applyFill="1" applyBorder="1" applyProtection="1"/>
    <xf numFmtId="0" fontId="15" fillId="0" borderId="20" xfId="0" applyFont="1" applyBorder="1" applyProtection="1"/>
    <xf numFmtId="0" fontId="15" fillId="0" borderId="30" xfId="0" applyFont="1" applyBorder="1" applyProtection="1"/>
    <xf numFmtId="0" fontId="15" fillId="0" borderId="20" xfId="0" applyFont="1" applyFill="1" applyBorder="1" applyProtection="1"/>
    <xf numFmtId="3" fontId="8" fillId="0" borderId="14" xfId="0" applyNumberFormat="1" applyFont="1" applyBorder="1" applyProtection="1"/>
    <xf numFmtId="0" fontId="0" fillId="0" borderId="40" xfId="0" applyFill="1" applyBorder="1" applyProtection="1"/>
    <xf numFmtId="0" fontId="8" fillId="0" borderId="0" xfId="0" applyFont="1" applyBorder="1" applyProtection="1">
      <protection locked="0"/>
    </xf>
    <xf numFmtId="0" fontId="3" fillId="0" borderId="0" xfId="0" applyFont="1" applyBorder="1" applyProtection="1"/>
    <xf numFmtId="3" fontId="3" fillId="0" borderId="0" xfId="0" applyNumberFormat="1" applyFont="1" applyBorder="1" applyProtection="1"/>
    <xf numFmtId="3" fontId="1" fillId="0" borderId="0" xfId="0" applyNumberFormat="1" applyFont="1" applyProtection="1"/>
    <xf numFmtId="3" fontId="2" fillId="0" borderId="0" xfId="0" applyNumberFormat="1" applyFont="1" applyProtection="1"/>
    <xf numFmtId="3" fontId="3" fillId="0" borderId="0" xfId="0" applyNumberFormat="1" applyFont="1" applyProtection="1"/>
    <xf numFmtId="3" fontId="7" fillId="0" borderId="2" xfId="0" applyNumberFormat="1" applyFont="1" applyBorder="1" applyProtection="1"/>
    <xf numFmtId="3" fontId="8" fillId="0" borderId="1" xfId="0" applyNumberFormat="1" applyFont="1" applyBorder="1" applyProtection="1"/>
    <xf numFmtId="3" fontId="8" fillId="0" borderId="6" xfId="0" applyNumberFormat="1" applyFont="1" applyBorder="1" applyProtection="1"/>
    <xf numFmtId="3" fontId="7" fillId="0" borderId="7" xfId="0" applyNumberFormat="1" applyFont="1" applyBorder="1" applyProtection="1"/>
    <xf numFmtId="3" fontId="7" fillId="0" borderId="0" xfId="0" applyNumberFormat="1" applyFont="1" applyProtection="1"/>
    <xf numFmtId="3" fontId="9" fillId="0" borderId="4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55"/>
  <sheetViews>
    <sheetView topLeftCell="A19" workbookViewId="0">
      <selection activeCell="G42" sqref="G42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5703125" style="4" customWidth="1"/>
    <col min="10" max="10" width="17.285156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  <c r="I1" s="7"/>
    </row>
    <row r="2" spans="1:10" x14ac:dyDescent="0.2">
      <c r="H2" s="7"/>
      <c r="I2" s="7"/>
    </row>
    <row r="3" spans="1:10" ht="18" x14ac:dyDescent="0.25">
      <c r="D3" s="8" t="s">
        <v>67</v>
      </c>
      <c r="E3" s="8"/>
      <c r="F3" s="8"/>
      <c r="G3" s="8"/>
      <c r="H3" s="7"/>
      <c r="I3" s="7"/>
    </row>
    <row r="4" spans="1:10" x14ac:dyDescent="0.2">
      <c r="H4" s="7"/>
      <c r="I4" s="7"/>
    </row>
    <row r="5" spans="1:10" ht="15.75" x14ac:dyDescent="0.25">
      <c r="C5" s="10" t="s">
        <v>278</v>
      </c>
      <c r="D5" s="10"/>
      <c r="E5" s="10"/>
      <c r="F5" s="10"/>
      <c r="G5" s="10"/>
      <c r="H5" s="43"/>
      <c r="I5" s="7"/>
    </row>
    <row r="6" spans="1:10" ht="13.5" thickBot="1" x14ac:dyDescent="0.25">
      <c r="H6" s="73"/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8430990</v>
      </c>
      <c r="C11" s="17"/>
      <c r="D11" s="17" t="s">
        <v>13</v>
      </c>
      <c r="E11" s="17" t="s">
        <v>283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282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9">
        <v>0</v>
      </c>
      <c r="C14" s="17"/>
      <c r="D14" s="17" t="s">
        <v>16</v>
      </c>
      <c r="E14" s="19" t="s">
        <v>344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35"/>
      <c r="J21" s="38"/>
      <c r="K21" s="7"/>
    </row>
    <row r="22" spans="1:11" ht="15" x14ac:dyDescent="0.25">
      <c r="A22" s="36" t="s">
        <v>161</v>
      </c>
      <c r="B22" s="37" t="s">
        <v>23</v>
      </c>
      <c r="C22" s="17"/>
      <c r="D22" s="18"/>
      <c r="E22" s="17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35"/>
      <c r="J23" s="38"/>
      <c r="K23" s="7"/>
    </row>
    <row r="24" spans="1:11" ht="14.25" x14ac:dyDescent="0.2">
      <c r="A24" s="16" t="s">
        <v>162</v>
      </c>
      <c r="B24" s="17" t="s">
        <v>515</v>
      </c>
      <c r="C24" s="17"/>
      <c r="D24" s="18"/>
      <c r="E24" s="40">
        <v>1870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17"/>
      <c r="D25" s="18"/>
      <c r="E25" s="40"/>
      <c r="F25" s="26"/>
      <c r="G25" s="1"/>
      <c r="H25" s="34"/>
      <c r="I25" s="35"/>
      <c r="J25" s="38"/>
      <c r="K25" s="7"/>
    </row>
    <row r="26" spans="1:11" ht="14.25" x14ac:dyDescent="0.2">
      <c r="A26" s="16" t="s">
        <v>426</v>
      </c>
      <c r="B26" s="17" t="s">
        <v>63</v>
      </c>
      <c r="C26" s="17"/>
      <c r="D26" s="18"/>
      <c r="E26" s="19">
        <v>1870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39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4.25" x14ac:dyDescent="0.2">
      <c r="A28" s="16"/>
      <c r="B28" s="17"/>
      <c r="C28" s="17"/>
      <c r="D28" s="18"/>
      <c r="E28" s="19"/>
      <c r="F28" s="26"/>
      <c r="G28" s="1"/>
      <c r="H28" s="34"/>
      <c r="I28" s="35"/>
      <c r="J28" s="38"/>
      <c r="K28" s="7"/>
    </row>
    <row r="29" spans="1:11" ht="15" x14ac:dyDescent="0.25">
      <c r="A29" s="36" t="s">
        <v>163</v>
      </c>
      <c r="B29" s="37" t="s">
        <v>24</v>
      </c>
      <c r="C29" s="37"/>
      <c r="D29" s="18"/>
      <c r="E29" s="19"/>
      <c r="F29" s="27"/>
      <c r="G29" s="1"/>
      <c r="H29" s="34"/>
      <c r="I29" s="35"/>
      <c r="J29" s="38"/>
      <c r="K29" s="7"/>
    </row>
    <row r="30" spans="1:11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4.25" x14ac:dyDescent="0.2">
      <c r="A31" s="16" t="s">
        <v>164</v>
      </c>
      <c r="B31" s="17" t="s">
        <v>39</v>
      </c>
      <c r="C31" s="17"/>
      <c r="D31" s="18"/>
      <c r="E31" s="19">
        <v>8</v>
      </c>
      <c r="F31" s="26" t="s">
        <v>26</v>
      </c>
      <c r="G31" s="1">
        <v>0</v>
      </c>
      <c r="H31" s="34">
        <f>E31*G31</f>
        <v>0</v>
      </c>
      <c r="I31" s="35"/>
      <c r="J31" s="38"/>
      <c r="K31" s="7"/>
    </row>
    <row r="32" spans="1:11" ht="14.25" x14ac:dyDescent="0.2">
      <c r="A32" s="16"/>
      <c r="B32" s="39"/>
      <c r="C32" s="39"/>
      <c r="D32" s="18"/>
      <c r="E32" s="19"/>
      <c r="F32" s="26"/>
      <c r="G32" s="1"/>
      <c r="H32" s="34"/>
      <c r="I32" s="35"/>
      <c r="J32" s="38"/>
      <c r="K32" s="7"/>
    </row>
    <row r="33" spans="1:11" ht="15" x14ac:dyDescent="0.25">
      <c r="A33" s="36" t="s">
        <v>165</v>
      </c>
      <c r="B33" s="37" t="s">
        <v>27</v>
      </c>
      <c r="C33" s="39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4.25" x14ac:dyDescent="0.2">
      <c r="A35" s="16" t="s">
        <v>166</v>
      </c>
      <c r="B35" s="17" t="s">
        <v>65</v>
      </c>
      <c r="C35" s="17"/>
      <c r="D35" s="18"/>
      <c r="E35" s="19">
        <v>0</v>
      </c>
      <c r="F35" s="26" t="s">
        <v>62</v>
      </c>
      <c r="G35" s="1">
        <v>0</v>
      </c>
      <c r="H35" s="34">
        <f>E35*G35</f>
        <v>0</v>
      </c>
      <c r="I35" s="35"/>
      <c r="J35" s="38"/>
      <c r="K35" s="7"/>
    </row>
    <row r="36" spans="1:11" ht="14.25" x14ac:dyDescent="0.2">
      <c r="A36" s="44"/>
      <c r="B36" s="28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4.25" x14ac:dyDescent="0.2">
      <c r="A38" s="16"/>
      <c r="B38" s="17"/>
      <c r="C38" s="17"/>
      <c r="D38" s="18"/>
      <c r="E38" s="19"/>
      <c r="F38" s="26"/>
      <c r="G38" s="1"/>
      <c r="H38" s="34"/>
      <c r="I38" s="35"/>
      <c r="J38" s="38"/>
      <c r="K38" s="7"/>
    </row>
    <row r="39" spans="1:11" ht="15" x14ac:dyDescent="0.25">
      <c r="A39" s="36" t="s">
        <v>167</v>
      </c>
      <c r="B39" s="37" t="s">
        <v>30</v>
      </c>
      <c r="C39" s="3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/>
      <c r="C40" s="17"/>
      <c r="D40" s="18"/>
      <c r="E40" s="19"/>
      <c r="F40" s="26"/>
      <c r="G40" s="1"/>
      <c r="H40" s="34"/>
      <c r="I40" s="35"/>
      <c r="K40" s="7"/>
    </row>
    <row r="41" spans="1:11" ht="14.25" x14ac:dyDescent="0.2">
      <c r="A41" s="16" t="s">
        <v>168</v>
      </c>
      <c r="B41" s="17" t="s">
        <v>47</v>
      </c>
      <c r="C41" s="17"/>
      <c r="D41" s="18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53</v>
      </c>
      <c r="C42" s="17"/>
      <c r="D42" s="18"/>
      <c r="E42" s="19">
        <v>12</v>
      </c>
      <c r="F42" s="27" t="s">
        <v>31</v>
      </c>
      <c r="G42" s="137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/>
      <c r="B43" s="17"/>
      <c r="C43" s="17"/>
      <c r="D43" s="18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 t="s">
        <v>169</v>
      </c>
      <c r="B44" s="28" t="s">
        <v>47</v>
      </c>
      <c r="C44" s="39"/>
      <c r="D44" s="18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28" t="s">
        <v>68</v>
      </c>
      <c r="C45" s="39"/>
      <c r="D45" s="18"/>
      <c r="E45" s="19">
        <v>0</v>
      </c>
      <c r="F45" s="26" t="s">
        <v>31</v>
      </c>
      <c r="G45" s="1">
        <v>0</v>
      </c>
      <c r="H45" s="34">
        <f>E45*G45</f>
        <v>0</v>
      </c>
      <c r="I45" s="35"/>
      <c r="J45" s="38"/>
      <c r="K45" s="7"/>
    </row>
    <row r="46" spans="1:11" ht="14.25" x14ac:dyDescent="0.2">
      <c r="A46" s="16"/>
      <c r="B46" s="17"/>
      <c r="C46" s="17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K55"/>
  <sheetViews>
    <sheetView topLeftCell="A16" workbookViewId="0">
      <selection activeCell="G45" sqref="G4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10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8333497</v>
      </c>
      <c r="C11" s="17"/>
      <c r="D11" s="17" t="s">
        <v>13</v>
      </c>
      <c r="E11" s="17" t="s">
        <v>320</v>
      </c>
      <c r="F11" s="17"/>
      <c r="G11" s="17"/>
      <c r="H11" s="18"/>
      <c r="I11" s="17"/>
      <c r="J11" s="7"/>
    </row>
    <row r="12" spans="1:10" ht="14.25" x14ac:dyDescent="0.2">
      <c r="A12" s="16"/>
      <c r="B12" s="17">
        <v>8337087</v>
      </c>
      <c r="C12" s="17"/>
      <c r="D12" s="17" t="s">
        <v>14</v>
      </c>
      <c r="E12" s="17" t="s">
        <v>299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>
        <v>90</v>
      </c>
      <c r="F14" s="17"/>
      <c r="G14" s="17"/>
      <c r="H14" s="18"/>
      <c r="I14" s="17"/>
      <c r="J14" s="7"/>
    </row>
    <row r="15" spans="1:10" ht="14.25" x14ac:dyDescent="0.2">
      <c r="A15" s="16" t="s">
        <v>15</v>
      </c>
      <c r="B15" s="17">
        <v>0</v>
      </c>
      <c r="C15" s="17"/>
      <c r="D15" s="17" t="s">
        <v>16</v>
      </c>
      <c r="E15" s="17">
        <v>282</v>
      </c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5" x14ac:dyDescent="0.25">
      <c r="A21" s="36" t="s">
        <v>173</v>
      </c>
      <c r="B21" s="37" t="s">
        <v>23</v>
      </c>
      <c r="C21" s="17"/>
      <c r="D21" s="18"/>
      <c r="E21" s="19"/>
      <c r="F21" s="26"/>
      <c r="G21" s="1"/>
      <c r="H21" s="34"/>
      <c r="I21" s="35"/>
      <c r="J21" s="38"/>
      <c r="K21" s="7"/>
    </row>
    <row r="22" spans="1:11" ht="14.25" x14ac:dyDescent="0.2">
      <c r="A22" s="16"/>
      <c r="B22" s="17"/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 t="s">
        <v>174</v>
      </c>
      <c r="B23" s="17" t="s">
        <v>301</v>
      </c>
      <c r="C23" s="7"/>
      <c r="D23" s="18"/>
      <c r="E23" s="40">
        <v>2850</v>
      </c>
      <c r="F23" s="26" t="s">
        <v>62</v>
      </c>
      <c r="G23" s="1">
        <v>0</v>
      </c>
      <c r="H23" s="34">
        <f>E23*G23</f>
        <v>0</v>
      </c>
      <c r="I23" s="35"/>
      <c r="J23" s="38"/>
      <c r="K23" s="7"/>
    </row>
    <row r="24" spans="1:11" ht="14.25" x14ac:dyDescent="0.2">
      <c r="A24" s="16"/>
      <c r="B24" s="17"/>
      <c r="C24" s="7"/>
      <c r="D24" s="18"/>
      <c r="E24" s="40"/>
      <c r="F24" s="27"/>
      <c r="G24" s="1"/>
      <c r="H24" s="34"/>
      <c r="I24" s="35"/>
      <c r="J24" s="38"/>
      <c r="K24" s="7"/>
    </row>
    <row r="25" spans="1:11" ht="14.25" x14ac:dyDescent="0.2">
      <c r="A25" s="16" t="s">
        <v>175</v>
      </c>
      <c r="B25" s="17" t="s">
        <v>63</v>
      </c>
      <c r="C25" s="17"/>
      <c r="D25" s="18"/>
      <c r="E25" s="19">
        <v>2850</v>
      </c>
      <c r="F25" s="26" t="s">
        <v>62</v>
      </c>
      <c r="G25" s="1">
        <v>0</v>
      </c>
      <c r="H25" s="34">
        <f>E25*G25</f>
        <v>0</v>
      </c>
      <c r="I25" s="35"/>
      <c r="J25" s="38"/>
      <c r="K25" s="7"/>
    </row>
    <row r="26" spans="1:11" ht="14.25" x14ac:dyDescent="0.2">
      <c r="A26" s="16"/>
      <c r="B26" s="17"/>
      <c r="C26" s="17"/>
      <c r="D26" s="18"/>
      <c r="E26" s="19"/>
      <c r="F26" s="26"/>
      <c r="G26" s="1"/>
      <c r="H26" s="34"/>
      <c r="I26" s="35"/>
      <c r="J26" s="38"/>
      <c r="K26" s="7"/>
    </row>
    <row r="27" spans="1:11" ht="15" x14ac:dyDescent="0.25">
      <c r="A27" s="36" t="s">
        <v>176</v>
      </c>
      <c r="B27" s="56" t="s">
        <v>24</v>
      </c>
      <c r="C27" s="17"/>
      <c r="D27" s="18"/>
      <c r="E27" s="19"/>
      <c r="F27" s="27"/>
      <c r="G27" s="1"/>
      <c r="H27" s="34"/>
      <c r="I27" s="35"/>
      <c r="J27" s="38"/>
      <c r="K27" s="7"/>
    </row>
    <row r="28" spans="1:11" ht="14.25" x14ac:dyDescent="0.2">
      <c r="A28" s="16"/>
      <c r="B28" s="17"/>
      <c r="C28" s="17"/>
      <c r="D28" s="18"/>
      <c r="E28" s="19"/>
      <c r="F28" s="26"/>
      <c r="G28" s="1"/>
      <c r="H28" s="34"/>
      <c r="I28" s="35"/>
      <c r="J28" s="38"/>
      <c r="K28" s="7"/>
    </row>
    <row r="29" spans="1:11" ht="14.25" x14ac:dyDescent="0.2">
      <c r="A29" s="16" t="s">
        <v>177</v>
      </c>
      <c r="B29" s="17" t="s">
        <v>39</v>
      </c>
      <c r="C29" s="17"/>
      <c r="D29" s="18"/>
      <c r="E29" s="19">
        <v>6</v>
      </c>
      <c r="F29" s="26" t="s">
        <v>26</v>
      </c>
      <c r="G29" s="1">
        <v>0</v>
      </c>
      <c r="H29" s="34">
        <f>E29*G29</f>
        <v>0</v>
      </c>
      <c r="I29" s="35"/>
      <c r="J29" s="38"/>
      <c r="K29" s="7"/>
    </row>
    <row r="30" spans="1:11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5" x14ac:dyDescent="0.25">
      <c r="A31" s="36" t="s">
        <v>178</v>
      </c>
      <c r="B31" s="56" t="s">
        <v>27</v>
      </c>
      <c r="C31" s="17"/>
      <c r="D31" s="18"/>
      <c r="E31" s="19"/>
      <c r="F31" s="26"/>
      <c r="G31" s="1"/>
      <c r="H31" s="34"/>
      <c r="I31" s="35"/>
      <c r="J31" s="38"/>
      <c r="K31" s="7"/>
    </row>
    <row r="32" spans="1:11" ht="14.25" x14ac:dyDescent="0.2">
      <c r="A32" s="16"/>
      <c r="B32" s="17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 t="s">
        <v>203</v>
      </c>
      <c r="B33" s="17" t="s">
        <v>352</v>
      </c>
      <c r="C33" s="17"/>
      <c r="D33" s="18"/>
      <c r="E33" s="19">
        <v>2850</v>
      </c>
      <c r="F33" s="26" t="s">
        <v>62</v>
      </c>
      <c r="G33" s="1">
        <v>0</v>
      </c>
      <c r="H33" s="34">
        <f>E33*G33</f>
        <v>0</v>
      </c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5" x14ac:dyDescent="0.25">
      <c r="A37" s="36" t="s">
        <v>179</v>
      </c>
      <c r="B37" s="56" t="s">
        <v>30</v>
      </c>
      <c r="D37" s="18"/>
      <c r="E37" s="19"/>
      <c r="F37" s="26"/>
      <c r="G37" s="1"/>
      <c r="H37" s="34"/>
      <c r="I37" s="35"/>
      <c r="J37" s="38"/>
      <c r="K37" s="7"/>
    </row>
    <row r="38" spans="1:11" ht="14.25" x14ac:dyDescent="0.2">
      <c r="A38" s="16" t="s">
        <v>180</v>
      </c>
      <c r="B38" s="17" t="s">
        <v>47</v>
      </c>
      <c r="C38" s="17"/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/>
      <c r="B39" s="17" t="s">
        <v>123</v>
      </c>
      <c r="C39" s="17"/>
      <c r="D39" s="18"/>
      <c r="E39" s="19">
        <v>1</v>
      </c>
      <c r="F39" s="26" t="s">
        <v>71</v>
      </c>
      <c r="G39" s="1">
        <v>0</v>
      </c>
      <c r="H39" s="34">
        <f>E39*G39</f>
        <v>0</v>
      </c>
      <c r="I39" s="35"/>
      <c r="J39" s="38"/>
      <c r="K39" s="7"/>
    </row>
    <row r="40" spans="1:11" ht="14.25" x14ac:dyDescent="0.2">
      <c r="A40" s="16" t="s">
        <v>181</v>
      </c>
      <c r="B40" s="17" t="s">
        <v>47</v>
      </c>
      <c r="C40" s="17"/>
      <c r="D40" s="45"/>
      <c r="E40" s="19"/>
      <c r="F40" s="26"/>
      <c r="G40" s="1"/>
      <c r="H40" s="18"/>
      <c r="I40" s="35"/>
      <c r="J40" s="38"/>
      <c r="K40" s="7"/>
    </row>
    <row r="41" spans="1:11" ht="14.25" x14ac:dyDescent="0.2">
      <c r="A41" s="16"/>
      <c r="B41" s="17" t="s">
        <v>124</v>
      </c>
      <c r="C41" s="17"/>
      <c r="D41" s="45"/>
      <c r="E41" s="19">
        <v>0</v>
      </c>
      <c r="F41" s="26" t="s">
        <v>71</v>
      </c>
      <c r="G41" s="1">
        <v>0</v>
      </c>
      <c r="H41" s="34">
        <f>E41*G41</f>
        <v>0</v>
      </c>
      <c r="I41" s="35"/>
      <c r="J41" s="38"/>
      <c r="K41" s="7"/>
    </row>
    <row r="42" spans="1:11" ht="14.25" x14ac:dyDescent="0.2">
      <c r="A42" s="16" t="s">
        <v>182</v>
      </c>
      <c r="B42" s="17" t="s">
        <v>125</v>
      </c>
      <c r="C42" s="17"/>
      <c r="D42" s="45"/>
      <c r="E42" s="19"/>
      <c r="F42" s="26"/>
      <c r="G42" s="1"/>
      <c r="H42" s="34"/>
      <c r="I42" s="35"/>
      <c r="J42" s="38"/>
      <c r="K42" s="7"/>
    </row>
    <row r="43" spans="1:11" ht="14.25" x14ac:dyDescent="0.2">
      <c r="A43" s="16"/>
      <c r="B43" s="17" t="s">
        <v>123</v>
      </c>
      <c r="C43" s="17"/>
      <c r="D43" s="45"/>
      <c r="E43" s="19">
        <v>24</v>
      </c>
      <c r="F43" s="26" t="s">
        <v>31</v>
      </c>
      <c r="G43" s="1">
        <v>0</v>
      </c>
      <c r="H43" s="34">
        <f>E43*G43</f>
        <v>0</v>
      </c>
      <c r="I43" s="35"/>
      <c r="J43" s="38"/>
      <c r="K43" s="7"/>
    </row>
    <row r="44" spans="1:11" ht="14.25" x14ac:dyDescent="0.2">
      <c r="A44" s="16" t="s">
        <v>183</v>
      </c>
      <c r="B44" s="17" t="s">
        <v>141</v>
      </c>
      <c r="C44" s="18"/>
      <c r="D44" s="18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 t="s">
        <v>121</v>
      </c>
      <c r="C45" s="17"/>
      <c r="D45" s="18"/>
      <c r="E45" s="19">
        <v>12</v>
      </c>
      <c r="F45" s="26" t="s">
        <v>71</v>
      </c>
      <c r="G45" s="1">
        <v>0</v>
      </c>
      <c r="H45" s="34">
        <f>E45*G45</f>
        <v>0</v>
      </c>
      <c r="I45" s="35"/>
      <c r="J45" s="38"/>
      <c r="K45" s="7"/>
    </row>
    <row r="46" spans="1:11" ht="14.25" x14ac:dyDescent="0.2">
      <c r="A46" s="16"/>
      <c r="B46" s="17"/>
      <c r="C46" s="17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workbookViewId="0">
      <selection activeCell="L40" sqref="L40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11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8334209</v>
      </c>
      <c r="C11" s="17"/>
      <c r="D11" s="17" t="s">
        <v>13</v>
      </c>
      <c r="E11" s="17" t="s">
        <v>357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39" t="s">
        <v>300</v>
      </c>
      <c r="F13" s="17"/>
      <c r="G13" s="17"/>
      <c r="H13" s="17"/>
      <c r="I13" s="18"/>
    </row>
    <row r="14" spans="1:9" ht="14.25" x14ac:dyDescent="0.2">
      <c r="A14" s="16"/>
      <c r="B14" s="19"/>
      <c r="C14" s="17"/>
      <c r="D14" s="17"/>
      <c r="E14" s="19"/>
      <c r="F14" s="17"/>
      <c r="G14" s="17"/>
      <c r="H14" s="17"/>
      <c r="I14" s="18"/>
    </row>
    <row r="15" spans="1:9" ht="14.25" x14ac:dyDescent="0.2">
      <c r="A15" s="16" t="s">
        <v>15</v>
      </c>
      <c r="B15" s="19">
        <v>0</v>
      </c>
      <c r="C15" s="17"/>
      <c r="D15" s="17" t="s">
        <v>16</v>
      </c>
      <c r="E15" s="17">
        <v>120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18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18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9"/>
      <c r="I21" s="20"/>
      <c r="J21" s="38"/>
      <c r="K21" s="38"/>
    </row>
    <row r="22" spans="1:11" ht="15" x14ac:dyDescent="0.25">
      <c r="A22" s="36" t="s">
        <v>184</v>
      </c>
      <c r="B22" s="56" t="s">
        <v>23</v>
      </c>
      <c r="C22" s="56"/>
      <c r="D22" s="81"/>
      <c r="E22" s="17"/>
      <c r="F22" s="26"/>
      <c r="G22" s="1"/>
      <c r="H22" s="19"/>
      <c r="I22" s="16"/>
      <c r="J22" s="38"/>
      <c r="K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19"/>
      <c r="I23" s="16"/>
      <c r="J23" s="38"/>
      <c r="K23" s="38"/>
    </row>
    <row r="24" spans="1:11" ht="14.25" x14ac:dyDescent="0.2">
      <c r="A24" s="16" t="s">
        <v>185</v>
      </c>
      <c r="B24" s="17" t="s">
        <v>274</v>
      </c>
      <c r="C24" s="17"/>
      <c r="D24" s="18"/>
      <c r="E24" s="19">
        <v>610</v>
      </c>
      <c r="F24" s="85" t="s">
        <v>62</v>
      </c>
      <c r="G24" s="1">
        <v>0</v>
      </c>
      <c r="H24" s="19">
        <f>E24*G24</f>
        <v>0</v>
      </c>
      <c r="I24" s="16"/>
      <c r="J24" s="38"/>
      <c r="K24" s="38"/>
    </row>
    <row r="25" spans="1:11" ht="14.25" x14ac:dyDescent="0.2">
      <c r="A25" s="16"/>
      <c r="B25" s="17"/>
      <c r="C25" s="17"/>
      <c r="D25" s="18"/>
      <c r="E25" s="19"/>
      <c r="F25" s="85"/>
      <c r="G25" s="1"/>
      <c r="H25" s="19"/>
      <c r="I25" s="16"/>
      <c r="J25" s="38"/>
      <c r="K25" s="38"/>
    </row>
    <row r="26" spans="1:11" ht="14.25" x14ac:dyDescent="0.2">
      <c r="A26" s="16" t="s">
        <v>185</v>
      </c>
      <c r="B26" s="17" t="s">
        <v>63</v>
      </c>
      <c r="C26" s="17"/>
      <c r="D26" s="18"/>
      <c r="E26" s="19">
        <v>610</v>
      </c>
      <c r="F26" s="85" t="s">
        <v>62</v>
      </c>
      <c r="G26" s="1">
        <v>0</v>
      </c>
      <c r="H26" s="19">
        <f>E26*G26</f>
        <v>0</v>
      </c>
      <c r="I26" s="16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19"/>
      <c r="I27" s="16"/>
      <c r="J27" s="38"/>
      <c r="K27" s="38"/>
    </row>
    <row r="28" spans="1:11" ht="15" x14ac:dyDescent="0.25">
      <c r="A28" s="36" t="s">
        <v>186</v>
      </c>
      <c r="B28" s="56" t="s">
        <v>24</v>
      </c>
      <c r="C28" s="56"/>
      <c r="D28" s="18"/>
      <c r="E28" s="17"/>
      <c r="F28" s="26"/>
      <c r="G28" s="1"/>
      <c r="H28" s="19"/>
      <c r="I28" s="16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19"/>
      <c r="I29" s="16"/>
      <c r="J29" s="38"/>
      <c r="K29" s="38"/>
    </row>
    <row r="30" spans="1:11" ht="14.25" x14ac:dyDescent="0.2">
      <c r="A30" s="16" t="s">
        <v>187</v>
      </c>
      <c r="B30" s="17" t="s">
        <v>39</v>
      </c>
      <c r="C30" s="17"/>
      <c r="D30" s="18"/>
      <c r="E30" s="17">
        <v>3</v>
      </c>
      <c r="F30" s="26" t="s">
        <v>42</v>
      </c>
      <c r="G30" s="1">
        <v>0</v>
      </c>
      <c r="H30" s="19">
        <f>E30*G30</f>
        <v>0</v>
      </c>
      <c r="I30" s="16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19"/>
      <c r="I31" s="16"/>
      <c r="J31" s="38"/>
      <c r="K31" s="38"/>
    </row>
    <row r="32" spans="1:11" ht="14.25" x14ac:dyDescent="0.2">
      <c r="A32" s="16"/>
      <c r="B32" s="17"/>
      <c r="C32" s="17"/>
      <c r="D32" s="18"/>
      <c r="E32" s="17"/>
      <c r="F32" s="26"/>
      <c r="G32" s="1"/>
      <c r="H32" s="19"/>
      <c r="I32" s="16"/>
      <c r="J32" s="38"/>
      <c r="K32" s="38"/>
    </row>
    <row r="33" spans="1:11" ht="15" x14ac:dyDescent="0.25">
      <c r="A33" s="36" t="s">
        <v>188</v>
      </c>
      <c r="B33" s="56" t="s">
        <v>27</v>
      </c>
      <c r="C33" s="56"/>
      <c r="D33" s="81"/>
      <c r="E33" s="17"/>
      <c r="F33" s="26"/>
      <c r="G33" s="1"/>
      <c r="H33" s="19"/>
      <c r="I33" s="16"/>
      <c r="J33" s="38"/>
      <c r="K33" s="38"/>
    </row>
    <row r="34" spans="1:11" ht="14.25" x14ac:dyDescent="0.2">
      <c r="A34" s="16"/>
      <c r="B34" s="17"/>
      <c r="C34" s="17"/>
      <c r="D34" s="18"/>
      <c r="E34" s="17"/>
      <c r="F34" s="26"/>
      <c r="G34" s="1"/>
      <c r="H34" s="19"/>
      <c r="I34" s="16"/>
      <c r="J34" s="38"/>
      <c r="K34" s="38"/>
    </row>
    <row r="35" spans="1:11" ht="14.25" x14ac:dyDescent="0.2">
      <c r="A35" s="16" t="s">
        <v>189</v>
      </c>
      <c r="B35" s="17" t="s">
        <v>28</v>
      </c>
      <c r="C35" s="17"/>
      <c r="D35" s="18"/>
      <c r="E35" s="17">
        <v>11</v>
      </c>
      <c r="F35" s="26" t="s">
        <v>52</v>
      </c>
      <c r="G35" s="1">
        <v>0</v>
      </c>
      <c r="H35" s="19">
        <f>E35*G35</f>
        <v>0</v>
      </c>
      <c r="I35" s="16"/>
      <c r="J35" s="38"/>
      <c r="K35" s="38"/>
    </row>
    <row r="36" spans="1:11" ht="14.25" x14ac:dyDescent="0.2">
      <c r="A36" s="16"/>
      <c r="B36" s="17"/>
      <c r="C36" s="17"/>
      <c r="D36" s="18"/>
      <c r="E36" s="17"/>
      <c r="F36" s="26"/>
      <c r="G36" s="1"/>
      <c r="H36" s="19"/>
      <c r="I36" s="16"/>
      <c r="J36" s="38"/>
      <c r="K36" s="38"/>
    </row>
    <row r="37" spans="1:11" ht="14.25" x14ac:dyDescent="0.2">
      <c r="A37" s="16"/>
      <c r="B37" s="17"/>
      <c r="C37" s="17"/>
      <c r="D37" s="18"/>
      <c r="E37" s="17"/>
      <c r="F37" s="26"/>
      <c r="G37" s="1"/>
      <c r="H37" s="19"/>
      <c r="I37" s="16"/>
      <c r="J37" s="38"/>
      <c r="K37" s="38"/>
    </row>
    <row r="38" spans="1:11" ht="15" x14ac:dyDescent="0.25">
      <c r="A38" s="36" t="s">
        <v>190</v>
      </c>
      <c r="B38" s="56" t="s">
        <v>30</v>
      </c>
      <c r="C38" s="56"/>
      <c r="D38" s="18"/>
      <c r="E38" s="17"/>
      <c r="F38" s="26"/>
      <c r="G38" s="1"/>
      <c r="H38" s="19"/>
      <c r="I38" s="16"/>
      <c r="J38" s="38"/>
      <c r="K38" s="38"/>
    </row>
    <row r="39" spans="1:11" ht="15" x14ac:dyDescent="0.25">
      <c r="A39" s="36"/>
      <c r="B39" s="56"/>
      <c r="C39" s="56"/>
      <c r="D39" s="18"/>
      <c r="E39" s="17"/>
      <c r="F39" s="26"/>
      <c r="G39" s="1"/>
      <c r="H39" s="19"/>
      <c r="I39" s="16"/>
      <c r="J39" s="38"/>
      <c r="K39" s="38"/>
    </row>
    <row r="40" spans="1:11" ht="14.25" x14ac:dyDescent="0.2">
      <c r="A40" s="16" t="s">
        <v>191</v>
      </c>
      <c r="B40" s="17" t="s">
        <v>47</v>
      </c>
      <c r="C40" s="17"/>
      <c r="D40" s="18"/>
      <c r="E40" s="67">
        <v>0</v>
      </c>
      <c r="F40" s="27" t="s">
        <v>31</v>
      </c>
      <c r="G40" s="40">
        <v>0</v>
      </c>
      <c r="H40" s="19">
        <f>E40*G40</f>
        <v>0</v>
      </c>
      <c r="I40" s="16"/>
      <c r="J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9"/>
      <c r="I41" s="16"/>
      <c r="J41" s="38"/>
      <c r="K41" s="38"/>
    </row>
    <row r="42" spans="1:11" ht="14.25" x14ac:dyDescent="0.2">
      <c r="A42" s="16" t="s">
        <v>194</v>
      </c>
      <c r="B42" s="17" t="s">
        <v>47</v>
      </c>
      <c r="C42" s="17"/>
      <c r="D42" s="45"/>
      <c r="E42" s="67">
        <v>5</v>
      </c>
      <c r="F42" s="17" t="s">
        <v>31</v>
      </c>
      <c r="G42" s="1">
        <v>0</v>
      </c>
      <c r="H42" s="19">
        <f>E42*G42</f>
        <v>0</v>
      </c>
      <c r="I42" s="16"/>
      <c r="J42" s="38"/>
      <c r="K42" s="38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19"/>
      <c r="I43" s="16"/>
      <c r="J43" s="38"/>
      <c r="K43" s="38"/>
    </row>
    <row r="44" spans="1:11" ht="14.25" x14ac:dyDescent="0.2">
      <c r="A44" s="16" t="s">
        <v>195</v>
      </c>
      <c r="B44" s="17" t="s">
        <v>125</v>
      </c>
      <c r="C44" s="17"/>
      <c r="D44" s="45"/>
      <c r="E44" s="67">
        <v>6</v>
      </c>
      <c r="F44" s="17" t="s">
        <v>31</v>
      </c>
      <c r="G44" s="1">
        <v>0</v>
      </c>
      <c r="H44" s="19">
        <f>E44*G44</f>
        <v>0</v>
      </c>
      <c r="I44" s="16"/>
      <c r="J44" s="38"/>
      <c r="K44" s="38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19"/>
      <c r="I45" s="16"/>
      <c r="J45" s="38"/>
      <c r="K45" s="38"/>
    </row>
    <row r="46" spans="1:11" ht="14.25" x14ac:dyDescent="0.2">
      <c r="A46" s="16" t="s">
        <v>204</v>
      </c>
      <c r="B46" s="17" t="s">
        <v>126</v>
      </c>
      <c r="C46" s="18"/>
      <c r="D46" s="18"/>
      <c r="E46" s="17">
        <v>0</v>
      </c>
      <c r="F46" s="26" t="s">
        <v>31</v>
      </c>
      <c r="G46" s="1">
        <v>0</v>
      </c>
      <c r="H46" s="19">
        <f>E46*G46</f>
        <v>0</v>
      </c>
      <c r="I46" s="16"/>
      <c r="J46" s="38"/>
      <c r="K46" s="38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19"/>
      <c r="I47" s="16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68"/>
      <c r="I48" s="16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87"/>
      <c r="J49" s="70"/>
      <c r="K49" s="5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workbookViewId="0">
      <selection activeCell="L39" sqref="L39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12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8434460</v>
      </c>
      <c r="C11" s="17"/>
      <c r="D11" s="17" t="s">
        <v>13</v>
      </c>
      <c r="E11" s="17" t="s">
        <v>342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39" t="s">
        <v>343</v>
      </c>
      <c r="F13" s="17"/>
      <c r="G13" s="17"/>
      <c r="H13" s="17"/>
      <c r="I13" s="18"/>
    </row>
    <row r="14" spans="1:9" ht="14.25" x14ac:dyDescent="0.2">
      <c r="A14" s="16"/>
      <c r="B14" s="19"/>
      <c r="C14" s="17"/>
      <c r="D14" s="17"/>
      <c r="E14" s="19"/>
      <c r="F14" s="17"/>
      <c r="G14" s="17"/>
      <c r="H14" s="17"/>
      <c r="I14" s="18"/>
    </row>
    <row r="15" spans="1:9" ht="14.25" x14ac:dyDescent="0.2">
      <c r="A15" s="16" t="s">
        <v>15</v>
      </c>
      <c r="B15" s="19">
        <v>0</v>
      </c>
      <c r="C15" s="17"/>
      <c r="D15" s="17" t="s">
        <v>16</v>
      </c>
      <c r="E15" s="17">
        <v>100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18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18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9"/>
      <c r="I21" s="20"/>
      <c r="J21" s="38"/>
      <c r="K21" s="38"/>
    </row>
    <row r="22" spans="1:11" ht="15" x14ac:dyDescent="0.25">
      <c r="A22" s="36" t="s">
        <v>104</v>
      </c>
      <c r="B22" s="56" t="s">
        <v>23</v>
      </c>
      <c r="C22" s="56"/>
      <c r="D22" s="81"/>
      <c r="E22" s="17"/>
      <c r="F22" s="26"/>
      <c r="G22" s="1"/>
      <c r="H22" s="19"/>
      <c r="I22" s="16"/>
      <c r="J22" s="38"/>
      <c r="K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19"/>
      <c r="I23" s="16"/>
      <c r="J23" s="38"/>
      <c r="K23" s="38"/>
    </row>
    <row r="24" spans="1:11" ht="14.25" x14ac:dyDescent="0.2">
      <c r="A24" s="16" t="s">
        <v>105</v>
      </c>
      <c r="B24" s="17" t="s">
        <v>274</v>
      </c>
      <c r="C24" s="17"/>
      <c r="D24" s="18"/>
      <c r="E24" s="19">
        <v>615</v>
      </c>
      <c r="F24" s="85" t="s">
        <v>62</v>
      </c>
      <c r="G24" s="1">
        <v>0</v>
      </c>
      <c r="H24" s="19">
        <f>E24*G24</f>
        <v>0</v>
      </c>
      <c r="I24" s="16"/>
      <c r="J24" s="38"/>
      <c r="K24" s="38"/>
    </row>
    <row r="25" spans="1:11" ht="14.25" x14ac:dyDescent="0.2">
      <c r="A25" s="16"/>
      <c r="B25" s="17"/>
      <c r="C25" s="17"/>
      <c r="D25" s="18"/>
      <c r="E25" s="19"/>
      <c r="F25" s="85"/>
      <c r="G25" s="1"/>
      <c r="H25" s="19"/>
      <c r="I25" s="16"/>
      <c r="J25" s="38"/>
      <c r="K25" s="38"/>
    </row>
    <row r="26" spans="1:11" ht="14.25" x14ac:dyDescent="0.2">
      <c r="A26" s="16" t="s">
        <v>105</v>
      </c>
      <c r="B26" s="17" t="s">
        <v>63</v>
      </c>
      <c r="C26" s="17"/>
      <c r="D26" s="18"/>
      <c r="E26" s="19">
        <v>615</v>
      </c>
      <c r="F26" s="85" t="s">
        <v>62</v>
      </c>
      <c r="G26" s="1">
        <v>0</v>
      </c>
      <c r="H26" s="19">
        <f>E26*G26</f>
        <v>0</v>
      </c>
      <c r="I26" s="16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19"/>
      <c r="I27" s="16"/>
      <c r="J27" s="38"/>
      <c r="K27" s="38"/>
    </row>
    <row r="28" spans="1:11" ht="15" x14ac:dyDescent="0.25">
      <c r="A28" s="36" t="s">
        <v>106</v>
      </c>
      <c r="B28" s="56" t="s">
        <v>24</v>
      </c>
      <c r="C28" s="56"/>
      <c r="D28" s="18"/>
      <c r="E28" s="17"/>
      <c r="F28" s="26"/>
      <c r="G28" s="1"/>
      <c r="H28" s="19"/>
      <c r="I28" s="16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19"/>
      <c r="I29" s="16"/>
      <c r="J29" s="38"/>
      <c r="K29" s="38"/>
    </row>
    <row r="30" spans="1:11" ht="14.25" x14ac:dyDescent="0.2">
      <c r="A30" s="16" t="s">
        <v>445</v>
      </c>
      <c r="B30" s="17" t="s">
        <v>39</v>
      </c>
      <c r="C30" s="17"/>
      <c r="D30" s="18"/>
      <c r="E30" s="17">
        <v>2</v>
      </c>
      <c r="F30" s="26" t="s">
        <v>42</v>
      </c>
      <c r="G30" s="1">
        <v>0</v>
      </c>
      <c r="H30" s="19">
        <f>E30*G30</f>
        <v>0</v>
      </c>
      <c r="I30" s="16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19"/>
      <c r="I31" s="16"/>
      <c r="J31" s="38"/>
      <c r="K31" s="38"/>
    </row>
    <row r="32" spans="1:11" ht="14.25" x14ac:dyDescent="0.2">
      <c r="A32" s="16"/>
      <c r="B32" s="17"/>
      <c r="C32" s="17"/>
      <c r="D32" s="18"/>
      <c r="E32" s="17"/>
      <c r="F32" s="26"/>
      <c r="G32" s="1"/>
      <c r="H32" s="19"/>
      <c r="I32" s="16"/>
      <c r="J32" s="38"/>
      <c r="K32" s="38"/>
    </row>
    <row r="33" spans="1:11" ht="15" x14ac:dyDescent="0.25">
      <c r="A33" s="36" t="s">
        <v>107</v>
      </c>
      <c r="B33" s="56" t="s">
        <v>27</v>
      </c>
      <c r="C33" s="56"/>
      <c r="D33" s="81"/>
      <c r="E33" s="17"/>
      <c r="F33" s="26"/>
      <c r="G33" s="1"/>
      <c r="H33" s="19"/>
      <c r="I33" s="16"/>
      <c r="J33" s="38"/>
      <c r="K33" s="38"/>
    </row>
    <row r="34" spans="1:11" ht="14.25" x14ac:dyDescent="0.2">
      <c r="A34" s="16"/>
      <c r="B34" s="17"/>
      <c r="C34" s="17"/>
      <c r="D34" s="18"/>
      <c r="E34" s="17"/>
      <c r="F34" s="26"/>
      <c r="G34" s="1"/>
      <c r="H34" s="19"/>
      <c r="I34" s="16"/>
      <c r="J34" s="38"/>
      <c r="K34" s="38"/>
    </row>
    <row r="35" spans="1:11" ht="14.25" x14ac:dyDescent="0.2">
      <c r="A35" s="16" t="s">
        <v>108</v>
      </c>
      <c r="B35" s="17" t="s">
        <v>28</v>
      </c>
      <c r="C35" s="17"/>
      <c r="D35" s="18"/>
      <c r="E35" s="17">
        <v>7</v>
      </c>
      <c r="F35" s="26" t="s">
        <v>52</v>
      </c>
      <c r="G35" s="1">
        <v>0</v>
      </c>
      <c r="H35" s="19">
        <f>E35*G35</f>
        <v>0</v>
      </c>
      <c r="I35" s="16"/>
      <c r="J35" s="38"/>
      <c r="K35" s="38"/>
    </row>
    <row r="36" spans="1:11" ht="14.25" x14ac:dyDescent="0.2">
      <c r="A36" s="16"/>
      <c r="B36" s="17"/>
      <c r="C36" s="17"/>
      <c r="D36" s="18"/>
      <c r="E36" s="17"/>
      <c r="F36" s="26"/>
      <c r="G36" s="1"/>
      <c r="H36" s="19"/>
      <c r="I36" s="16"/>
      <c r="J36" s="38"/>
      <c r="K36" s="38"/>
    </row>
    <row r="37" spans="1:11" ht="14.25" x14ac:dyDescent="0.2">
      <c r="A37" s="16"/>
      <c r="B37" s="17"/>
      <c r="C37" s="17"/>
      <c r="D37" s="18"/>
      <c r="E37" s="17"/>
      <c r="F37" s="26"/>
      <c r="G37" s="1"/>
      <c r="H37" s="19"/>
      <c r="I37" s="16"/>
      <c r="J37" s="38"/>
      <c r="K37" s="38"/>
    </row>
    <row r="38" spans="1:11" ht="15" x14ac:dyDescent="0.25">
      <c r="A38" s="36" t="s">
        <v>109</v>
      </c>
      <c r="B38" s="56" t="s">
        <v>30</v>
      </c>
      <c r="C38" s="56"/>
      <c r="D38" s="18"/>
      <c r="E38" s="17"/>
      <c r="F38" s="26"/>
      <c r="G38" s="1"/>
      <c r="H38" s="19"/>
      <c r="I38" s="16"/>
      <c r="J38" s="38"/>
      <c r="K38" s="38"/>
    </row>
    <row r="39" spans="1:11" ht="15" x14ac:dyDescent="0.25">
      <c r="A39" s="36"/>
      <c r="B39" s="56"/>
      <c r="C39" s="56"/>
      <c r="D39" s="18"/>
      <c r="E39" s="17"/>
      <c r="F39" s="26"/>
      <c r="G39" s="1"/>
      <c r="H39" s="19"/>
      <c r="I39" s="16"/>
      <c r="J39" s="38"/>
      <c r="K39" s="38"/>
    </row>
    <row r="40" spans="1:11" ht="14.25" x14ac:dyDescent="0.2">
      <c r="A40" s="16" t="s">
        <v>110</v>
      </c>
      <c r="B40" s="17" t="s">
        <v>47</v>
      </c>
      <c r="C40" s="17"/>
      <c r="D40" s="18"/>
      <c r="E40" s="67">
        <v>0</v>
      </c>
      <c r="F40" s="27" t="s">
        <v>31</v>
      </c>
      <c r="G40" s="40">
        <v>0</v>
      </c>
      <c r="H40" s="19">
        <f>E40*G40</f>
        <v>0</v>
      </c>
      <c r="I40" s="16"/>
      <c r="J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9"/>
      <c r="I41" s="16"/>
      <c r="J41" s="38"/>
      <c r="K41" s="38"/>
    </row>
    <row r="42" spans="1:11" ht="14.25" x14ac:dyDescent="0.2">
      <c r="A42" s="16" t="s">
        <v>111</v>
      </c>
      <c r="B42" s="17" t="s">
        <v>47</v>
      </c>
      <c r="C42" s="17"/>
      <c r="D42" s="45"/>
      <c r="E42" s="67">
        <v>0</v>
      </c>
      <c r="F42" s="17" t="s">
        <v>31</v>
      </c>
      <c r="G42" s="1">
        <v>0</v>
      </c>
      <c r="H42" s="19">
        <f>E42*G42</f>
        <v>0</v>
      </c>
      <c r="I42" s="16"/>
      <c r="J42" s="38"/>
      <c r="K42" s="38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19"/>
      <c r="I43" s="16"/>
      <c r="J43" s="38"/>
      <c r="K43" s="38"/>
    </row>
    <row r="44" spans="1:11" ht="14.25" x14ac:dyDescent="0.2">
      <c r="A44" s="16" t="s">
        <v>446</v>
      </c>
      <c r="B44" s="17" t="s">
        <v>125</v>
      </c>
      <c r="C44" s="17"/>
      <c r="D44" s="45"/>
      <c r="E44" s="67">
        <v>4</v>
      </c>
      <c r="F44" s="17" t="s">
        <v>31</v>
      </c>
      <c r="G44" s="1">
        <v>0</v>
      </c>
      <c r="H44" s="19">
        <f>E44*G44</f>
        <v>0</v>
      </c>
      <c r="I44" s="16"/>
      <c r="J44" s="38"/>
      <c r="K44" s="38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19"/>
      <c r="I45" s="16"/>
      <c r="J45" s="38"/>
      <c r="K45" s="38"/>
    </row>
    <row r="46" spans="1:11" ht="14.25" x14ac:dyDescent="0.2">
      <c r="A46" s="16" t="s">
        <v>447</v>
      </c>
      <c r="B46" s="17" t="s">
        <v>126</v>
      </c>
      <c r="C46" s="18"/>
      <c r="D46" s="18"/>
      <c r="E46" s="17">
        <v>2</v>
      </c>
      <c r="F46" s="26" t="s">
        <v>31</v>
      </c>
      <c r="G46" s="1">
        <v>0</v>
      </c>
      <c r="H46" s="19">
        <f>E46*G46</f>
        <v>0</v>
      </c>
      <c r="I46" s="16"/>
      <c r="J46" s="38"/>
      <c r="K46" s="38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19"/>
      <c r="I47" s="16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68"/>
      <c r="I48" s="16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87"/>
      <c r="J49" s="70"/>
      <c r="K49" s="5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workbookViewId="0">
      <selection activeCell="K43" sqref="K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13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8434561</v>
      </c>
      <c r="C11" s="17"/>
      <c r="D11" s="17" t="s">
        <v>13</v>
      </c>
      <c r="E11" s="17" t="s">
        <v>338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39" t="s">
        <v>339</v>
      </c>
      <c r="F13" s="17"/>
      <c r="G13" s="17"/>
      <c r="H13" s="17"/>
      <c r="I13" s="18"/>
    </row>
    <row r="14" spans="1:9" ht="14.25" x14ac:dyDescent="0.2">
      <c r="A14" s="16"/>
      <c r="B14" s="19"/>
      <c r="C14" s="17"/>
      <c r="D14" s="17"/>
      <c r="E14" s="19"/>
      <c r="F14" s="17"/>
      <c r="G14" s="17"/>
      <c r="H14" s="17"/>
      <c r="I14" s="18"/>
    </row>
    <row r="15" spans="1:9" ht="14.25" x14ac:dyDescent="0.2">
      <c r="A15" s="16" t="s">
        <v>15</v>
      </c>
      <c r="B15" s="19">
        <v>0</v>
      </c>
      <c r="C15" s="17"/>
      <c r="D15" s="17" t="s">
        <v>16</v>
      </c>
      <c r="E15" s="17">
        <v>132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18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18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9"/>
      <c r="I21" s="20"/>
      <c r="J21" s="38"/>
      <c r="K21" s="38"/>
    </row>
    <row r="22" spans="1:11" ht="15" x14ac:dyDescent="0.25">
      <c r="A22" s="36" t="s">
        <v>44</v>
      </c>
      <c r="B22" s="56" t="s">
        <v>23</v>
      </c>
      <c r="C22" s="56"/>
      <c r="D22" s="81"/>
      <c r="E22" s="17"/>
      <c r="F22" s="26"/>
      <c r="G22" s="1"/>
      <c r="H22" s="19"/>
      <c r="I22" s="16"/>
      <c r="J22" s="38"/>
      <c r="K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19"/>
      <c r="I23" s="16"/>
      <c r="J23" s="38"/>
      <c r="K23" s="38"/>
    </row>
    <row r="24" spans="1:11" ht="14.25" x14ac:dyDescent="0.2">
      <c r="A24" s="16" t="s">
        <v>45</v>
      </c>
      <c r="B24" s="17" t="s">
        <v>274</v>
      </c>
      <c r="C24" s="17"/>
      <c r="D24" s="18"/>
      <c r="E24" s="19">
        <v>850</v>
      </c>
      <c r="F24" s="85" t="s">
        <v>62</v>
      </c>
      <c r="G24" s="1">
        <v>0</v>
      </c>
      <c r="H24" s="19">
        <f>E24*G24</f>
        <v>0</v>
      </c>
      <c r="I24" s="16"/>
      <c r="J24" s="38"/>
      <c r="K24" s="38"/>
    </row>
    <row r="25" spans="1:11" ht="14.25" x14ac:dyDescent="0.2">
      <c r="A25" s="16"/>
      <c r="B25" s="17"/>
      <c r="C25" s="17"/>
      <c r="D25" s="18"/>
      <c r="E25" s="19"/>
      <c r="F25" s="85"/>
      <c r="G25" s="1"/>
      <c r="H25" s="19"/>
      <c r="I25" s="16"/>
      <c r="J25" s="38"/>
      <c r="K25" s="38"/>
    </row>
    <row r="26" spans="1:11" ht="14.25" x14ac:dyDescent="0.2">
      <c r="A26" s="16" t="s">
        <v>45</v>
      </c>
      <c r="B26" s="17" t="s">
        <v>63</v>
      </c>
      <c r="C26" s="17"/>
      <c r="D26" s="18"/>
      <c r="E26" s="19">
        <v>850</v>
      </c>
      <c r="F26" s="85" t="s">
        <v>62</v>
      </c>
      <c r="G26" s="1">
        <v>0</v>
      </c>
      <c r="H26" s="19">
        <f>E26*G26</f>
        <v>0</v>
      </c>
      <c r="I26" s="16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19"/>
      <c r="I27" s="16"/>
      <c r="J27" s="38"/>
      <c r="K27" s="38"/>
    </row>
    <row r="28" spans="1:11" ht="15" x14ac:dyDescent="0.25">
      <c r="A28" s="36" t="s">
        <v>72</v>
      </c>
      <c r="B28" s="56" t="s">
        <v>24</v>
      </c>
      <c r="C28" s="56"/>
      <c r="D28" s="18"/>
      <c r="E28" s="17"/>
      <c r="F28" s="26"/>
      <c r="G28" s="1"/>
      <c r="H28" s="19"/>
      <c r="I28" s="16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19"/>
      <c r="I29" s="16"/>
      <c r="J29" s="38"/>
      <c r="K29" s="38"/>
    </row>
    <row r="30" spans="1:11" ht="14.25" x14ac:dyDescent="0.2">
      <c r="A30" s="16" t="s">
        <v>142</v>
      </c>
      <c r="B30" s="17" t="s">
        <v>39</v>
      </c>
      <c r="C30" s="17"/>
      <c r="D30" s="18"/>
      <c r="E30" s="17">
        <v>3</v>
      </c>
      <c r="F30" s="26" t="s">
        <v>42</v>
      </c>
      <c r="G30" s="1">
        <v>0</v>
      </c>
      <c r="H30" s="19">
        <f>E30*G30</f>
        <v>0</v>
      </c>
      <c r="I30" s="16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19"/>
      <c r="I31" s="16"/>
      <c r="J31" s="38"/>
      <c r="K31" s="38"/>
    </row>
    <row r="32" spans="1:11" ht="14.25" x14ac:dyDescent="0.2">
      <c r="A32" s="16"/>
      <c r="B32" s="17"/>
      <c r="C32" s="17"/>
      <c r="D32" s="18"/>
      <c r="E32" s="17"/>
      <c r="F32" s="26"/>
      <c r="G32" s="1"/>
      <c r="H32" s="19"/>
      <c r="I32" s="16"/>
      <c r="J32" s="38"/>
      <c r="K32" s="38"/>
    </row>
    <row r="33" spans="1:11" ht="15" x14ac:dyDescent="0.25">
      <c r="A33" s="36" t="s">
        <v>73</v>
      </c>
      <c r="B33" s="56" t="s">
        <v>27</v>
      </c>
      <c r="C33" s="56"/>
      <c r="D33" s="81"/>
      <c r="E33" s="17"/>
      <c r="F33" s="26"/>
      <c r="G33" s="1"/>
      <c r="H33" s="19"/>
      <c r="I33" s="16"/>
      <c r="J33" s="38"/>
      <c r="K33" s="38"/>
    </row>
    <row r="34" spans="1:11" ht="14.25" x14ac:dyDescent="0.2">
      <c r="A34" s="16"/>
      <c r="B34" s="17"/>
      <c r="C34" s="17"/>
      <c r="D34" s="18"/>
      <c r="E34" s="17"/>
      <c r="F34" s="26"/>
      <c r="G34" s="1"/>
      <c r="H34" s="19"/>
      <c r="I34" s="16"/>
      <c r="J34" s="38"/>
      <c r="K34" s="38"/>
    </row>
    <row r="35" spans="1:11" ht="14.25" x14ac:dyDescent="0.2">
      <c r="A35" s="16" t="s">
        <v>74</v>
      </c>
      <c r="B35" s="17" t="s">
        <v>28</v>
      </c>
      <c r="C35" s="17"/>
      <c r="D35" s="18"/>
      <c r="E35" s="17">
        <v>12</v>
      </c>
      <c r="F35" s="26" t="s">
        <v>52</v>
      </c>
      <c r="G35" s="1">
        <v>0</v>
      </c>
      <c r="H35" s="19">
        <f>E35*G35</f>
        <v>0</v>
      </c>
      <c r="I35" s="16"/>
      <c r="J35" s="38"/>
      <c r="K35" s="38"/>
    </row>
    <row r="36" spans="1:11" ht="14.25" x14ac:dyDescent="0.2">
      <c r="A36" s="16"/>
      <c r="B36" s="17"/>
      <c r="C36" s="17"/>
      <c r="D36" s="18"/>
      <c r="E36" s="17"/>
      <c r="F36" s="26"/>
      <c r="G36" s="1"/>
      <c r="H36" s="19"/>
      <c r="I36" s="16"/>
      <c r="J36" s="38"/>
      <c r="K36" s="38"/>
    </row>
    <row r="37" spans="1:11" ht="14.25" x14ac:dyDescent="0.2">
      <c r="A37" s="16"/>
      <c r="B37" s="17"/>
      <c r="C37" s="17"/>
      <c r="D37" s="18"/>
      <c r="E37" s="17"/>
      <c r="F37" s="26"/>
      <c r="G37" s="1"/>
      <c r="H37" s="19"/>
      <c r="I37" s="16"/>
      <c r="J37" s="38"/>
      <c r="K37" s="38"/>
    </row>
    <row r="38" spans="1:11" ht="15" x14ac:dyDescent="0.25">
      <c r="A38" s="36" t="s">
        <v>46</v>
      </c>
      <c r="B38" s="56" t="s">
        <v>30</v>
      </c>
      <c r="C38" s="56"/>
      <c r="D38" s="18"/>
      <c r="E38" s="17"/>
      <c r="F38" s="26"/>
      <c r="G38" s="1"/>
      <c r="H38" s="19"/>
      <c r="I38" s="16"/>
      <c r="J38" s="38"/>
      <c r="K38" s="38"/>
    </row>
    <row r="39" spans="1:11" ht="15" x14ac:dyDescent="0.25">
      <c r="A39" s="36"/>
      <c r="B39" s="56"/>
      <c r="C39" s="56"/>
      <c r="D39" s="18"/>
      <c r="E39" s="17"/>
      <c r="F39" s="26"/>
      <c r="G39" s="1"/>
      <c r="H39" s="19"/>
      <c r="I39" s="16"/>
      <c r="J39" s="38"/>
      <c r="K39" s="38"/>
    </row>
    <row r="40" spans="1:11" ht="14.25" x14ac:dyDescent="0.2">
      <c r="A40" s="16" t="s">
        <v>448</v>
      </c>
      <c r="B40" s="17" t="s">
        <v>47</v>
      </c>
      <c r="C40" s="17"/>
      <c r="D40" s="18"/>
      <c r="E40" s="67">
        <v>0</v>
      </c>
      <c r="F40" s="27" t="s">
        <v>31</v>
      </c>
      <c r="G40" s="40">
        <v>0</v>
      </c>
      <c r="H40" s="19">
        <f>E40*G40</f>
        <v>0</v>
      </c>
      <c r="I40" s="16"/>
      <c r="J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9"/>
      <c r="I41" s="16"/>
      <c r="J41" s="38"/>
      <c r="K41" s="38"/>
    </row>
    <row r="42" spans="1:11" ht="14.25" x14ac:dyDescent="0.2">
      <c r="A42" s="16" t="s">
        <v>449</v>
      </c>
      <c r="B42" s="17" t="s">
        <v>47</v>
      </c>
      <c r="C42" s="17"/>
      <c r="D42" s="45"/>
      <c r="E42" s="67">
        <v>0</v>
      </c>
      <c r="F42" s="17" t="s">
        <v>31</v>
      </c>
      <c r="G42" s="1">
        <v>0</v>
      </c>
      <c r="H42" s="19">
        <f>E42*G42</f>
        <v>0</v>
      </c>
      <c r="I42" s="16"/>
      <c r="J42" s="38"/>
      <c r="K42" s="38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19"/>
      <c r="I43" s="16"/>
      <c r="J43" s="38"/>
      <c r="K43" s="38"/>
    </row>
    <row r="44" spans="1:11" ht="14.25" x14ac:dyDescent="0.2">
      <c r="A44" s="16" t="s">
        <v>450</v>
      </c>
      <c r="B44" s="17" t="s">
        <v>125</v>
      </c>
      <c r="C44" s="17"/>
      <c r="D44" s="45"/>
      <c r="E44" s="67">
        <v>5</v>
      </c>
      <c r="F44" s="17" t="s">
        <v>31</v>
      </c>
      <c r="G44" s="1">
        <v>0</v>
      </c>
      <c r="H44" s="19">
        <f>E44*G44</f>
        <v>0</v>
      </c>
      <c r="I44" s="16"/>
      <c r="J44" s="38"/>
      <c r="K44" s="38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19"/>
      <c r="I45" s="16"/>
      <c r="J45" s="38"/>
      <c r="K45" s="38"/>
    </row>
    <row r="46" spans="1:11" ht="14.25" x14ac:dyDescent="0.2">
      <c r="A46" s="16" t="s">
        <v>451</v>
      </c>
      <c r="B46" s="17" t="s">
        <v>126</v>
      </c>
      <c r="C46" s="18"/>
      <c r="D46" s="18"/>
      <c r="E46" s="17">
        <v>2</v>
      </c>
      <c r="F46" s="26" t="s">
        <v>31</v>
      </c>
      <c r="G46" s="1">
        <v>0</v>
      </c>
      <c r="H46" s="19">
        <f>E46*G46</f>
        <v>0</v>
      </c>
      <c r="I46" s="16"/>
      <c r="J46" s="38"/>
      <c r="K46" s="38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19"/>
      <c r="I47" s="16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68"/>
      <c r="I48" s="16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87"/>
      <c r="J49" s="70"/>
      <c r="K49" s="5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L41" sqref="L4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14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8434781</v>
      </c>
      <c r="C11" s="17"/>
      <c r="D11" s="17" t="s">
        <v>13</v>
      </c>
      <c r="E11" s="17" t="s">
        <v>340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39" t="s">
        <v>341</v>
      </c>
      <c r="F13" s="17"/>
      <c r="G13" s="17"/>
      <c r="H13" s="17"/>
      <c r="I13" s="18"/>
    </row>
    <row r="14" spans="1:9" ht="14.25" x14ac:dyDescent="0.2">
      <c r="A14" s="16"/>
      <c r="B14" s="19"/>
      <c r="C14" s="17"/>
      <c r="D14" s="17"/>
      <c r="E14" s="19"/>
      <c r="F14" s="17"/>
      <c r="G14" s="17"/>
      <c r="H14" s="17"/>
      <c r="I14" s="18"/>
    </row>
    <row r="15" spans="1:9" ht="14.25" x14ac:dyDescent="0.2">
      <c r="A15" s="16" t="s">
        <v>15</v>
      </c>
      <c r="B15" s="19">
        <v>0</v>
      </c>
      <c r="C15" s="17"/>
      <c r="D15" s="17" t="s">
        <v>16</v>
      </c>
      <c r="E15" s="17">
        <v>68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18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18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9"/>
      <c r="I21" s="20"/>
      <c r="J21" s="38"/>
      <c r="K21" s="38"/>
    </row>
    <row r="22" spans="1:11" ht="15" x14ac:dyDescent="0.25">
      <c r="A22" s="36" t="s">
        <v>143</v>
      </c>
      <c r="B22" s="56" t="s">
        <v>23</v>
      </c>
      <c r="C22" s="56"/>
      <c r="D22" s="81"/>
      <c r="E22" s="17"/>
      <c r="F22" s="26"/>
      <c r="G22" s="1"/>
      <c r="H22" s="19"/>
      <c r="I22" s="16"/>
      <c r="J22" s="38"/>
      <c r="K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19"/>
      <c r="I23" s="16"/>
      <c r="J23" s="38"/>
      <c r="K23" s="38"/>
    </row>
    <row r="24" spans="1:11" ht="14.25" x14ac:dyDescent="0.2">
      <c r="A24" s="16" t="s">
        <v>144</v>
      </c>
      <c r="B24" s="17" t="s">
        <v>274</v>
      </c>
      <c r="C24" s="17"/>
      <c r="D24" s="18"/>
      <c r="E24" s="19">
        <v>470</v>
      </c>
      <c r="F24" s="85" t="s">
        <v>62</v>
      </c>
      <c r="G24" s="1">
        <v>0</v>
      </c>
      <c r="H24" s="19">
        <f>E24*G24</f>
        <v>0</v>
      </c>
      <c r="I24" s="16"/>
      <c r="J24" s="38"/>
      <c r="K24" s="38"/>
    </row>
    <row r="25" spans="1:11" ht="14.25" x14ac:dyDescent="0.2">
      <c r="A25" s="16"/>
      <c r="B25" s="17"/>
      <c r="C25" s="17"/>
      <c r="D25" s="18"/>
      <c r="E25" s="19"/>
      <c r="F25" s="85"/>
      <c r="G25" s="1"/>
      <c r="H25" s="19"/>
      <c r="I25" s="16"/>
      <c r="J25" s="38"/>
      <c r="K25" s="38"/>
    </row>
    <row r="26" spans="1:11" ht="14.25" x14ac:dyDescent="0.2">
      <c r="A26" s="16" t="s">
        <v>144</v>
      </c>
      <c r="B26" s="17" t="s">
        <v>63</v>
      </c>
      <c r="C26" s="17"/>
      <c r="D26" s="18"/>
      <c r="E26" s="19">
        <v>470</v>
      </c>
      <c r="F26" s="85" t="s">
        <v>62</v>
      </c>
      <c r="G26" s="1">
        <v>0</v>
      </c>
      <c r="H26" s="19">
        <f>E26*G26</f>
        <v>0</v>
      </c>
      <c r="I26" s="16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19"/>
      <c r="I27" s="16"/>
      <c r="J27" s="38"/>
      <c r="K27" s="38"/>
    </row>
    <row r="28" spans="1:11" ht="15" x14ac:dyDescent="0.25">
      <c r="A28" s="36" t="s">
        <v>145</v>
      </c>
      <c r="B28" s="56" t="s">
        <v>24</v>
      </c>
      <c r="C28" s="56"/>
      <c r="D28" s="18"/>
      <c r="E28" s="17"/>
      <c r="F28" s="26"/>
      <c r="G28" s="1"/>
      <c r="H28" s="19"/>
      <c r="I28" s="16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19"/>
      <c r="I29" s="16"/>
      <c r="J29" s="38"/>
      <c r="K29" s="38"/>
    </row>
    <row r="30" spans="1:11" ht="14.25" x14ac:dyDescent="0.2">
      <c r="A30" s="16" t="s">
        <v>192</v>
      </c>
      <c r="B30" s="17" t="s">
        <v>39</v>
      </c>
      <c r="C30" s="17"/>
      <c r="D30" s="18"/>
      <c r="E30" s="17">
        <v>2</v>
      </c>
      <c r="F30" s="26" t="s">
        <v>42</v>
      </c>
      <c r="G30" s="1">
        <v>0</v>
      </c>
      <c r="H30" s="19">
        <f>E30*G30</f>
        <v>0</v>
      </c>
      <c r="I30" s="16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19"/>
      <c r="I31" s="16"/>
      <c r="J31" s="38"/>
      <c r="K31" s="38"/>
    </row>
    <row r="32" spans="1:11" ht="14.25" x14ac:dyDescent="0.2">
      <c r="A32" s="16"/>
      <c r="B32" s="17"/>
      <c r="C32" s="17"/>
      <c r="D32" s="18"/>
      <c r="E32" s="17"/>
      <c r="F32" s="26"/>
      <c r="G32" s="1"/>
      <c r="H32" s="19"/>
      <c r="I32" s="16"/>
      <c r="J32" s="38"/>
      <c r="K32" s="38"/>
    </row>
    <row r="33" spans="1:11" ht="15" x14ac:dyDescent="0.25">
      <c r="A33" s="36" t="s">
        <v>146</v>
      </c>
      <c r="B33" s="56" t="s">
        <v>27</v>
      </c>
      <c r="C33" s="56"/>
      <c r="D33" s="81"/>
      <c r="E33" s="17"/>
      <c r="F33" s="26"/>
      <c r="G33" s="1"/>
      <c r="H33" s="19"/>
      <c r="I33" s="16"/>
      <c r="J33" s="38"/>
      <c r="K33" s="38"/>
    </row>
    <row r="34" spans="1:11" ht="14.25" x14ac:dyDescent="0.2">
      <c r="A34" s="16"/>
      <c r="B34" s="17"/>
      <c r="C34" s="17"/>
      <c r="D34" s="18"/>
      <c r="E34" s="17"/>
      <c r="F34" s="26"/>
      <c r="G34" s="1"/>
      <c r="H34" s="19"/>
      <c r="I34" s="16"/>
      <c r="J34" s="38"/>
      <c r="K34" s="38"/>
    </row>
    <row r="35" spans="1:11" ht="14.25" x14ac:dyDescent="0.2">
      <c r="A35" s="16" t="s">
        <v>452</v>
      </c>
      <c r="B35" s="17" t="s">
        <v>28</v>
      </c>
      <c r="C35" s="17"/>
      <c r="D35" s="18"/>
      <c r="E35" s="17">
        <v>16</v>
      </c>
      <c r="F35" s="26" t="s">
        <v>52</v>
      </c>
      <c r="G35" s="1">
        <v>0</v>
      </c>
      <c r="H35" s="19">
        <f>E35*G35</f>
        <v>0</v>
      </c>
      <c r="I35" s="16"/>
      <c r="J35" s="38"/>
      <c r="K35" s="38"/>
    </row>
    <row r="36" spans="1:11" ht="14.25" x14ac:dyDescent="0.2">
      <c r="A36" s="16"/>
      <c r="B36" s="17"/>
      <c r="C36" s="17"/>
      <c r="D36" s="18"/>
      <c r="E36" s="17"/>
      <c r="F36" s="26"/>
      <c r="G36" s="1"/>
      <c r="H36" s="19"/>
      <c r="I36" s="16"/>
      <c r="J36" s="38"/>
      <c r="K36" s="38"/>
    </row>
    <row r="37" spans="1:11" ht="14.25" x14ac:dyDescent="0.2">
      <c r="A37" s="16"/>
      <c r="B37" s="17"/>
      <c r="C37" s="17"/>
      <c r="D37" s="18"/>
      <c r="E37" s="17"/>
      <c r="F37" s="26"/>
      <c r="G37" s="1"/>
      <c r="H37" s="19"/>
      <c r="I37" s="16"/>
      <c r="J37" s="38"/>
      <c r="K37" s="38"/>
    </row>
    <row r="38" spans="1:11" ht="15" x14ac:dyDescent="0.25">
      <c r="A38" s="36" t="s">
        <v>147</v>
      </c>
      <c r="B38" s="56" t="s">
        <v>30</v>
      </c>
      <c r="C38" s="56"/>
      <c r="D38" s="18"/>
      <c r="E38" s="17"/>
      <c r="F38" s="26"/>
      <c r="G38" s="1"/>
      <c r="H38" s="19"/>
      <c r="I38" s="16"/>
      <c r="J38" s="38"/>
      <c r="K38" s="38"/>
    </row>
    <row r="39" spans="1:11" ht="15" x14ac:dyDescent="0.25">
      <c r="A39" s="36"/>
      <c r="B39" s="56"/>
      <c r="C39" s="56"/>
      <c r="D39" s="18"/>
      <c r="E39" s="17"/>
      <c r="F39" s="26"/>
      <c r="G39" s="1"/>
      <c r="H39" s="19"/>
      <c r="I39" s="16"/>
      <c r="J39" s="38"/>
      <c r="K39" s="38"/>
    </row>
    <row r="40" spans="1:11" ht="14.25" x14ac:dyDescent="0.2">
      <c r="A40" s="16" t="s">
        <v>148</v>
      </c>
      <c r="B40" s="17" t="s">
        <v>47</v>
      </c>
      <c r="C40" s="17"/>
      <c r="D40" s="18"/>
      <c r="E40" s="67">
        <v>0</v>
      </c>
      <c r="F40" s="27" t="s">
        <v>31</v>
      </c>
      <c r="G40" s="40">
        <v>0</v>
      </c>
      <c r="H40" s="19">
        <f>E40*G40</f>
        <v>0</v>
      </c>
      <c r="I40" s="16"/>
      <c r="J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9"/>
      <c r="I41" s="16"/>
      <c r="J41" s="38"/>
      <c r="K41" s="38"/>
    </row>
    <row r="42" spans="1:11" ht="14.25" x14ac:dyDescent="0.2">
      <c r="A42" s="16" t="s">
        <v>149</v>
      </c>
      <c r="B42" s="17" t="s">
        <v>47</v>
      </c>
      <c r="C42" s="17"/>
      <c r="D42" s="45"/>
      <c r="E42" s="67">
        <v>0</v>
      </c>
      <c r="F42" s="17" t="s">
        <v>31</v>
      </c>
      <c r="G42" s="1">
        <v>0</v>
      </c>
      <c r="H42" s="19">
        <f>E42*G42</f>
        <v>0</v>
      </c>
      <c r="I42" s="16"/>
      <c r="J42" s="38"/>
      <c r="K42" s="38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19"/>
      <c r="I43" s="16"/>
      <c r="J43" s="38"/>
      <c r="K43" s="38"/>
    </row>
    <row r="44" spans="1:11" ht="14.25" x14ac:dyDescent="0.2">
      <c r="A44" s="16" t="s">
        <v>205</v>
      </c>
      <c r="B44" s="17" t="s">
        <v>125</v>
      </c>
      <c r="C44" s="17"/>
      <c r="D44" s="45"/>
      <c r="E44" s="67">
        <v>3</v>
      </c>
      <c r="F44" s="17" t="s">
        <v>31</v>
      </c>
      <c r="G44" s="1">
        <v>0</v>
      </c>
      <c r="H44" s="19">
        <f>E44*G44</f>
        <v>0</v>
      </c>
      <c r="I44" s="16"/>
      <c r="J44" s="38"/>
      <c r="K44" s="38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19"/>
      <c r="I45" s="16"/>
      <c r="J45" s="38"/>
      <c r="K45" s="38"/>
    </row>
    <row r="46" spans="1:11" ht="14.25" x14ac:dyDescent="0.2">
      <c r="A46" s="16" t="s">
        <v>206</v>
      </c>
      <c r="B46" s="17" t="s">
        <v>126</v>
      </c>
      <c r="C46" s="18"/>
      <c r="D46" s="18"/>
      <c r="E46" s="17">
        <v>4</v>
      </c>
      <c r="F46" s="26" t="s">
        <v>31</v>
      </c>
      <c r="G46" s="1">
        <v>0</v>
      </c>
      <c r="H46" s="19">
        <f>E46*G46</f>
        <v>0</v>
      </c>
      <c r="I46" s="16"/>
      <c r="J46" s="38"/>
      <c r="K46" s="38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19"/>
      <c r="I47" s="16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68"/>
      <c r="I48" s="16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87"/>
      <c r="J49" s="70"/>
      <c r="K49" s="5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K55"/>
  <sheetViews>
    <sheetView topLeftCell="A13" workbookViewId="0">
      <selection activeCell="G39" sqref="G39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15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8409250</v>
      </c>
      <c r="C11" s="17"/>
      <c r="D11" s="17" t="s">
        <v>13</v>
      </c>
      <c r="E11" s="17" t="s">
        <v>288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309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>
        <v>61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453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454</v>
      </c>
      <c r="B24" s="17" t="s">
        <v>310</v>
      </c>
      <c r="C24" s="7"/>
      <c r="D24" s="18"/>
      <c r="E24" s="40">
        <v>340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455</v>
      </c>
      <c r="B26" s="17" t="s">
        <v>63</v>
      </c>
      <c r="C26" s="17"/>
      <c r="D26" s="18"/>
      <c r="E26" s="19">
        <v>340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456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457</v>
      </c>
      <c r="B30" s="17" t="s">
        <v>39</v>
      </c>
      <c r="C30" s="17"/>
      <c r="D30" s="18"/>
      <c r="E30" s="19">
        <v>6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458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459</v>
      </c>
      <c r="B34" s="17" t="s">
        <v>28</v>
      </c>
      <c r="C34" s="17"/>
      <c r="D34" s="18"/>
      <c r="E34" s="19">
        <v>8</v>
      </c>
      <c r="F34" s="26" t="s">
        <v>69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460</v>
      </c>
      <c r="B36" s="17" t="s">
        <v>77</v>
      </c>
      <c r="C36" s="17"/>
      <c r="D36" s="18"/>
      <c r="E36" s="19">
        <v>0</v>
      </c>
      <c r="F36" s="26" t="s">
        <v>62</v>
      </c>
      <c r="G36" s="1">
        <v>0</v>
      </c>
      <c r="H36" s="34">
        <f>E36*G36</f>
        <v>0</v>
      </c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461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462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0</v>
      </c>
      <c r="F40" s="27" t="s">
        <v>71</v>
      </c>
      <c r="G40" s="40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463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19">
        <v>0</v>
      </c>
      <c r="F42" s="26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 t="s">
        <v>464</v>
      </c>
      <c r="B43" s="17" t="s">
        <v>125</v>
      </c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 t="s">
        <v>123</v>
      </c>
      <c r="C44" s="17"/>
      <c r="D44" s="45"/>
      <c r="E44" s="19">
        <v>2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 t="s">
        <v>465</v>
      </c>
      <c r="B45" s="17" t="s">
        <v>126</v>
      </c>
      <c r="C45" s="18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 t="s">
        <v>121</v>
      </c>
      <c r="C46" s="17"/>
      <c r="D46" s="18"/>
      <c r="E46" s="19">
        <v>2</v>
      </c>
      <c r="F46" s="26" t="s">
        <v>71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H46" sqref="H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16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8335298</v>
      </c>
      <c r="C11" s="17"/>
      <c r="D11" s="17" t="s">
        <v>13</v>
      </c>
      <c r="E11" s="17" t="s">
        <v>311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312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 t="s">
        <v>330</v>
      </c>
      <c r="C14" s="17"/>
      <c r="D14" s="17" t="s">
        <v>16</v>
      </c>
      <c r="E14" s="19">
        <v>1500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31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3"/>
      <c r="G20" s="33"/>
      <c r="H20" s="31"/>
      <c r="I20" s="16"/>
      <c r="J20" s="7"/>
      <c r="K20" s="7"/>
    </row>
    <row r="21" spans="1:11" s="7" customFormat="1" ht="14.25" x14ac:dyDescent="0.2">
      <c r="A21" s="16"/>
      <c r="B21" s="17"/>
      <c r="C21" s="17"/>
      <c r="D21" s="18"/>
      <c r="E21" s="67"/>
      <c r="F21" s="27"/>
      <c r="G21" s="1"/>
      <c r="H21" s="34"/>
      <c r="I21" s="35"/>
      <c r="J21" s="38"/>
    </row>
    <row r="22" spans="1:11" s="7" customFormat="1" ht="15" x14ac:dyDescent="0.25">
      <c r="A22" s="36" t="s">
        <v>113</v>
      </c>
      <c r="B22" s="56" t="s">
        <v>23</v>
      </c>
      <c r="C22" s="17"/>
      <c r="D22" s="18"/>
      <c r="E22" s="67"/>
      <c r="F22" s="27"/>
      <c r="G22" s="1"/>
      <c r="H22" s="34"/>
      <c r="I22" s="35"/>
      <c r="J22" s="38"/>
    </row>
    <row r="23" spans="1:11" s="7" customFormat="1" ht="14.25" x14ac:dyDescent="0.2">
      <c r="A23" s="16"/>
      <c r="B23" s="17"/>
      <c r="C23" s="17"/>
      <c r="D23" s="18"/>
      <c r="E23" s="67"/>
      <c r="F23" s="27"/>
      <c r="G23" s="1"/>
      <c r="H23" s="34"/>
      <c r="I23" s="35"/>
      <c r="J23" s="38"/>
    </row>
    <row r="24" spans="1:11" ht="14.25" x14ac:dyDescent="0.2">
      <c r="A24" s="16"/>
      <c r="B24" s="39"/>
      <c r="C24" s="39"/>
      <c r="D24" s="18"/>
      <c r="E24" s="40"/>
      <c r="F24" s="26"/>
      <c r="G24" s="1"/>
      <c r="H24" s="34"/>
      <c r="I24" s="35"/>
      <c r="J24" s="38"/>
      <c r="K24" s="7"/>
    </row>
    <row r="25" spans="1:11" ht="14.25" x14ac:dyDescent="0.2">
      <c r="A25" s="16" t="s">
        <v>207</v>
      </c>
      <c r="B25" s="39" t="s">
        <v>519</v>
      </c>
      <c r="C25" s="39"/>
      <c r="D25" s="18"/>
      <c r="E25" s="76">
        <v>3550</v>
      </c>
      <c r="F25" s="26" t="s">
        <v>62</v>
      </c>
      <c r="G25" s="1">
        <v>0</v>
      </c>
      <c r="H25" s="34">
        <f>E25*G25</f>
        <v>0</v>
      </c>
      <c r="I25" s="35"/>
      <c r="J25" s="38"/>
      <c r="K25" s="7"/>
    </row>
    <row r="26" spans="1:11" ht="14.25" x14ac:dyDescent="0.2">
      <c r="A26" s="16"/>
      <c r="B26" s="39"/>
      <c r="C26" s="39"/>
      <c r="D26" s="18"/>
      <c r="E26" s="17"/>
      <c r="F26" s="26"/>
      <c r="G26" s="1"/>
      <c r="H26" s="34"/>
      <c r="I26" s="35"/>
      <c r="J26" s="38"/>
      <c r="K26" s="7"/>
    </row>
    <row r="27" spans="1:11" ht="14.25" x14ac:dyDescent="0.2">
      <c r="A27" s="16" t="s">
        <v>466</v>
      </c>
      <c r="B27" s="39" t="s">
        <v>63</v>
      </c>
      <c r="C27" s="39"/>
      <c r="D27" s="18"/>
      <c r="E27" s="17">
        <v>3550</v>
      </c>
      <c r="F27" s="26" t="s">
        <v>62</v>
      </c>
      <c r="G27" s="1">
        <v>0</v>
      </c>
      <c r="H27" s="34">
        <f>E27*G27</f>
        <v>0</v>
      </c>
      <c r="I27" s="35"/>
      <c r="J27" s="38"/>
      <c r="K27" s="7"/>
    </row>
    <row r="28" spans="1:11" ht="14.25" x14ac:dyDescent="0.2">
      <c r="A28" s="16"/>
      <c r="B28" s="39"/>
      <c r="C28" s="39"/>
      <c r="D28" s="18"/>
      <c r="E28" s="17"/>
      <c r="F28" s="26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5.75" x14ac:dyDescent="0.25">
      <c r="A30" s="36" t="s">
        <v>114</v>
      </c>
      <c r="B30" s="82" t="s">
        <v>24</v>
      </c>
      <c r="C30" s="15"/>
      <c r="D30" s="18"/>
      <c r="E30" s="17"/>
      <c r="F30" s="26"/>
      <c r="G30" s="1"/>
      <c r="H30" s="34"/>
      <c r="I30" s="35"/>
      <c r="J30" s="38"/>
      <c r="K30" s="7"/>
    </row>
    <row r="31" spans="1:11" ht="15" x14ac:dyDescent="0.2">
      <c r="A31" s="44"/>
      <c r="B31" s="15"/>
      <c r="C31" s="15"/>
      <c r="D31" s="18"/>
      <c r="E31" s="17"/>
      <c r="F31" s="26"/>
      <c r="G31" s="1"/>
      <c r="H31" s="34"/>
      <c r="I31" s="35"/>
      <c r="J31" s="38"/>
      <c r="K31" s="7"/>
    </row>
    <row r="32" spans="1:11" ht="14.25" x14ac:dyDescent="0.2">
      <c r="A32" s="16" t="s">
        <v>115</v>
      </c>
      <c r="B32" s="17" t="s">
        <v>39</v>
      </c>
      <c r="C32" s="17"/>
      <c r="D32" s="18"/>
      <c r="E32" s="17">
        <v>11</v>
      </c>
      <c r="F32" s="26"/>
      <c r="G32" s="1">
        <v>0</v>
      </c>
      <c r="H32" s="34">
        <f>E32*G32</f>
        <v>0</v>
      </c>
      <c r="I32" s="35"/>
      <c r="J32" s="38"/>
      <c r="K32" s="7"/>
    </row>
    <row r="33" spans="1:11" ht="15" x14ac:dyDescent="0.2">
      <c r="A33" s="44"/>
      <c r="B33" s="15"/>
      <c r="C33" s="15"/>
      <c r="D33" s="18"/>
      <c r="E33" s="17"/>
      <c r="F33" s="26"/>
      <c r="G33" s="1"/>
      <c r="H33" s="34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7"/>
      <c r="F34" s="26"/>
      <c r="G34" s="1"/>
      <c r="H34" s="34"/>
      <c r="I34" s="35"/>
      <c r="J34" s="38"/>
      <c r="K34" s="7"/>
    </row>
    <row r="35" spans="1:11" ht="15" x14ac:dyDescent="0.25">
      <c r="A35" s="36" t="s">
        <v>116</v>
      </c>
      <c r="B35" s="56" t="s">
        <v>27</v>
      </c>
      <c r="C35" s="17"/>
      <c r="D35" s="18"/>
      <c r="E35" s="17"/>
      <c r="F35" s="26"/>
      <c r="G35" s="1"/>
      <c r="H35" s="34"/>
      <c r="I35" s="35"/>
      <c r="J35" s="38"/>
      <c r="K35" s="7"/>
    </row>
    <row r="36" spans="1:11" ht="14.25" x14ac:dyDescent="0.2">
      <c r="A36" s="16"/>
      <c r="B36" s="17"/>
      <c r="C36" s="17"/>
      <c r="D36" s="18"/>
      <c r="E36" s="17"/>
      <c r="F36" s="26"/>
      <c r="G36" s="1"/>
      <c r="H36" s="34"/>
      <c r="I36" s="35"/>
      <c r="J36" s="38"/>
      <c r="K36" s="7"/>
    </row>
    <row r="37" spans="1:11" ht="14.25" x14ac:dyDescent="0.2">
      <c r="A37" s="16" t="s">
        <v>117</v>
      </c>
      <c r="B37" s="17" t="s">
        <v>28</v>
      </c>
      <c r="C37" s="17"/>
      <c r="D37" s="18"/>
      <c r="E37" s="17">
        <v>100</v>
      </c>
      <c r="F37" s="26" t="s">
        <v>29</v>
      </c>
      <c r="G37" s="1">
        <v>0</v>
      </c>
      <c r="H37" s="34">
        <f>E37*G37</f>
        <v>0</v>
      </c>
      <c r="I37" s="35"/>
      <c r="J37" s="38"/>
      <c r="K37" s="7"/>
    </row>
    <row r="38" spans="1:11" ht="14.25" x14ac:dyDescent="0.2">
      <c r="A38" s="16"/>
      <c r="B38" s="17"/>
      <c r="C38" s="17"/>
      <c r="D38" s="18"/>
      <c r="E38" s="67"/>
      <c r="G38" s="1"/>
      <c r="H38" s="34"/>
      <c r="I38" s="35"/>
      <c r="J38" s="38"/>
      <c r="K38" s="7"/>
    </row>
    <row r="39" spans="1:11" ht="15" x14ac:dyDescent="0.25">
      <c r="A39" s="36" t="s">
        <v>150</v>
      </c>
      <c r="B39" s="56" t="s">
        <v>30</v>
      </c>
      <c r="C39" s="56"/>
      <c r="D39" s="18"/>
      <c r="E39" s="17"/>
      <c r="F39" s="26"/>
      <c r="G39" s="1"/>
      <c r="H39" s="18"/>
      <c r="I39" s="35"/>
      <c r="J39" s="38"/>
      <c r="K39" s="7"/>
    </row>
    <row r="40" spans="1:11" ht="14.25" x14ac:dyDescent="0.2">
      <c r="A40" s="16" t="s">
        <v>535</v>
      </c>
      <c r="B40" s="17" t="s">
        <v>47</v>
      </c>
      <c r="C40" s="17"/>
      <c r="D40" s="18"/>
      <c r="E40" s="17"/>
      <c r="F40" s="26"/>
      <c r="G40" s="1"/>
      <c r="H40" s="34"/>
      <c r="I40" s="35"/>
      <c r="J40" s="38"/>
      <c r="K40" s="7"/>
    </row>
    <row r="41" spans="1:11" ht="14.25" x14ac:dyDescent="0.2">
      <c r="A41" s="16"/>
      <c r="B41" s="17" t="s">
        <v>123</v>
      </c>
      <c r="C41" s="17"/>
      <c r="D41" s="18"/>
      <c r="E41" s="17">
        <v>0</v>
      </c>
      <c r="F41" s="27" t="s">
        <v>31</v>
      </c>
      <c r="G41" s="27">
        <v>0</v>
      </c>
      <c r="H41" s="34">
        <f>E41*G41</f>
        <v>0</v>
      </c>
      <c r="I41" s="35"/>
      <c r="J41" s="38"/>
    </row>
    <row r="42" spans="1:11" ht="14.25" x14ac:dyDescent="0.2">
      <c r="A42" s="16" t="s">
        <v>536</v>
      </c>
      <c r="B42" s="17" t="s">
        <v>47</v>
      </c>
      <c r="C42" s="17"/>
      <c r="D42" s="45"/>
      <c r="E42" s="17"/>
      <c r="F42" s="26"/>
      <c r="G42" s="1"/>
      <c r="H42" s="34"/>
      <c r="I42" s="35"/>
      <c r="J42" s="38"/>
      <c r="K42" s="7"/>
    </row>
    <row r="43" spans="1:11" ht="14.25" x14ac:dyDescent="0.2">
      <c r="A43" s="16"/>
      <c r="B43" s="17" t="s">
        <v>124</v>
      </c>
      <c r="C43" s="17"/>
      <c r="D43" s="45"/>
      <c r="E43" s="17">
        <v>11</v>
      </c>
      <c r="F43" s="27" t="s">
        <v>31</v>
      </c>
      <c r="G43" s="1">
        <v>0</v>
      </c>
      <c r="H43" s="34">
        <f>E43*G43</f>
        <v>0</v>
      </c>
      <c r="I43" s="35"/>
      <c r="J43" s="38"/>
      <c r="K43" s="7"/>
    </row>
    <row r="44" spans="1:11" ht="14.25" x14ac:dyDescent="0.2">
      <c r="A44" s="16" t="s">
        <v>537</v>
      </c>
      <c r="B44" s="17" t="s">
        <v>125</v>
      </c>
      <c r="C44" s="17"/>
      <c r="D44" s="45"/>
      <c r="E44" s="17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 t="s">
        <v>123</v>
      </c>
      <c r="C45" s="17"/>
      <c r="D45" s="45"/>
      <c r="E45" s="17">
        <v>21</v>
      </c>
      <c r="F45" s="27" t="s">
        <v>31</v>
      </c>
      <c r="G45" s="1">
        <v>0</v>
      </c>
      <c r="H45" s="34">
        <f>E45*G45</f>
        <v>0</v>
      </c>
      <c r="I45" s="35"/>
      <c r="J45" s="38"/>
      <c r="K45" s="7"/>
    </row>
    <row r="46" spans="1:11" ht="14.25" x14ac:dyDescent="0.2">
      <c r="A46" s="16" t="s">
        <v>538</v>
      </c>
      <c r="B46" s="17" t="s">
        <v>126</v>
      </c>
      <c r="C46" s="18"/>
      <c r="D46" s="18"/>
      <c r="E46" s="17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 t="s">
        <v>121</v>
      </c>
      <c r="C47" s="17"/>
      <c r="D47" s="18"/>
      <c r="E47" s="17">
        <v>0</v>
      </c>
      <c r="F47" s="27" t="s">
        <v>31</v>
      </c>
      <c r="G47" s="2">
        <v>0</v>
      </c>
      <c r="H47" s="34">
        <f>E47*G47</f>
        <v>0</v>
      </c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K55"/>
  <sheetViews>
    <sheetView topLeftCell="A13" zoomScaleNormal="100" workbookViewId="0">
      <selection activeCell="G41" sqref="G4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17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46" t="s">
        <v>333</v>
      </c>
      <c r="C11" s="17"/>
      <c r="D11" s="17" t="s">
        <v>13</v>
      </c>
      <c r="E11" s="17" t="s">
        <v>289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334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9">
        <v>1523</v>
      </c>
      <c r="C14" s="17"/>
      <c r="D14" s="17" t="s">
        <v>16</v>
      </c>
      <c r="E14" s="19">
        <v>2252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467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468</v>
      </c>
      <c r="B24" s="17" t="s">
        <v>196</v>
      </c>
      <c r="C24" s="7"/>
      <c r="D24" s="18"/>
      <c r="E24" s="40">
        <v>4570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469</v>
      </c>
      <c r="B26" s="17" t="s">
        <v>63</v>
      </c>
      <c r="C26" s="17"/>
      <c r="D26" s="18"/>
      <c r="E26" s="19">
        <v>4570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470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471</v>
      </c>
      <c r="B30" s="17" t="s">
        <v>39</v>
      </c>
      <c r="C30" s="17"/>
      <c r="D30" s="18"/>
      <c r="E30" s="19">
        <v>14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472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473</v>
      </c>
      <c r="B34" s="17" t="s">
        <v>352</v>
      </c>
      <c r="C34" s="17"/>
      <c r="D34" s="18"/>
      <c r="E34" s="19">
        <v>4570</v>
      </c>
      <c r="F34" s="26" t="s">
        <v>62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474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475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19</v>
      </c>
      <c r="F40" s="26" t="s">
        <v>71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476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40">
        <v>19</v>
      </c>
      <c r="F42" s="17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D43" s="45"/>
      <c r="E43" s="57"/>
      <c r="F43" s="57"/>
      <c r="G43" s="58"/>
      <c r="I43" s="35"/>
      <c r="J43" s="38"/>
      <c r="K43" s="7"/>
    </row>
    <row r="44" spans="1:11" ht="14.25" x14ac:dyDescent="0.2">
      <c r="D44" s="45"/>
      <c r="E44" s="57"/>
      <c r="F44" s="57"/>
      <c r="G44" s="58"/>
      <c r="I44" s="35"/>
      <c r="J44" s="38"/>
      <c r="K44" s="7"/>
    </row>
    <row r="45" spans="1:11" ht="14.25" x14ac:dyDescent="0.2">
      <c r="D45" s="45"/>
      <c r="E45" s="57"/>
      <c r="F45" s="57"/>
      <c r="G45" s="58"/>
      <c r="I45" s="35"/>
      <c r="J45" s="38"/>
      <c r="K45" s="7"/>
    </row>
    <row r="46" spans="1:11" ht="14.25" x14ac:dyDescent="0.2">
      <c r="D46" s="45"/>
      <c r="E46" s="57"/>
      <c r="F46" s="57"/>
      <c r="G46" s="58"/>
      <c r="I46" s="35"/>
      <c r="J46" s="38"/>
      <c r="K46" s="7"/>
    </row>
    <row r="47" spans="1:11" ht="15" thickBot="1" x14ac:dyDescent="0.25">
      <c r="D47" s="61"/>
      <c r="E47" s="62"/>
      <c r="F47" s="57"/>
      <c r="G47" s="63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SUM(H22:H42)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workbookViewId="0">
      <selection activeCell="J37" sqref="J3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18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46" t="s">
        <v>324</v>
      </c>
      <c r="C11" s="17"/>
      <c r="D11" s="17" t="s">
        <v>13</v>
      </c>
      <c r="E11" s="17" t="s">
        <v>307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294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9">
        <v>2247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151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152</v>
      </c>
      <c r="B24" s="17" t="s">
        <v>359</v>
      </c>
      <c r="C24" s="7"/>
      <c r="D24" s="18"/>
      <c r="E24" s="40">
        <v>8700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477</v>
      </c>
      <c r="B26" s="17" t="s">
        <v>63</v>
      </c>
      <c r="C26" s="17"/>
      <c r="D26" s="18"/>
      <c r="E26" s="19">
        <v>8700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4.25" x14ac:dyDescent="0.2">
      <c r="A28" s="16" t="s">
        <v>478</v>
      </c>
      <c r="B28" s="17" t="s">
        <v>367</v>
      </c>
      <c r="C28" s="17"/>
      <c r="D28" s="18"/>
      <c r="E28" s="19">
        <v>65</v>
      </c>
      <c r="F28" s="26" t="s">
        <v>62</v>
      </c>
      <c r="G28" s="1">
        <v>0</v>
      </c>
      <c r="H28" s="34">
        <f>E28*G28</f>
        <v>0</v>
      </c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5" customHeight="1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/>
      <c r="B32" s="56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5" x14ac:dyDescent="0.25">
      <c r="A34" s="36" t="s">
        <v>153</v>
      </c>
      <c r="B34" s="56" t="s">
        <v>24</v>
      </c>
      <c r="C34" s="17"/>
      <c r="D34" s="18"/>
      <c r="E34" s="19"/>
      <c r="F34" s="27"/>
      <c r="G34" s="1"/>
      <c r="H34" s="34"/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154</v>
      </c>
      <c r="B36" s="17" t="s">
        <v>39</v>
      </c>
      <c r="C36" s="17"/>
      <c r="D36" s="18"/>
      <c r="E36" s="19">
        <v>30</v>
      </c>
      <c r="F36" s="26" t="s">
        <v>26</v>
      </c>
      <c r="G36" s="1">
        <v>0</v>
      </c>
      <c r="H36" s="34">
        <f>E36*G36</f>
        <v>0</v>
      </c>
      <c r="I36" s="35"/>
      <c r="J36" s="38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208</v>
      </c>
      <c r="B38" s="56" t="s">
        <v>27</v>
      </c>
      <c r="C38" s="17"/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/>
      <c r="B39" s="17"/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 t="s">
        <v>209</v>
      </c>
      <c r="B40" s="17" t="s">
        <v>28</v>
      </c>
      <c r="C40" s="17"/>
      <c r="D40" s="18"/>
      <c r="E40" s="19">
        <v>12</v>
      </c>
      <c r="F40" s="26" t="s">
        <v>69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/>
      <c r="B41" s="17"/>
      <c r="C41" s="17"/>
      <c r="D41" s="18"/>
      <c r="E41" s="19"/>
      <c r="F41" s="26"/>
      <c r="G41" s="1"/>
      <c r="H41" s="34"/>
      <c r="I41" s="35"/>
      <c r="J41" s="38"/>
      <c r="K41" s="7"/>
    </row>
    <row r="42" spans="1:11" ht="14.25" x14ac:dyDescent="0.2">
      <c r="A42" s="16" t="s">
        <v>479</v>
      </c>
      <c r="B42" s="17" t="s">
        <v>77</v>
      </c>
      <c r="C42" s="17"/>
      <c r="D42" s="18"/>
      <c r="E42" s="19">
        <v>250</v>
      </c>
      <c r="F42" s="26" t="s">
        <v>62</v>
      </c>
      <c r="G42" s="1">
        <v>0</v>
      </c>
      <c r="H42" s="34">
        <f>E42*G42</f>
        <v>0</v>
      </c>
      <c r="I42" s="35"/>
      <c r="J42" s="38"/>
      <c r="K42" s="7"/>
    </row>
    <row r="43" spans="1:11" ht="15" x14ac:dyDescent="0.25">
      <c r="A43" s="36"/>
      <c r="B43" s="56"/>
      <c r="C43" s="17"/>
      <c r="D43" s="18"/>
      <c r="E43" s="19"/>
      <c r="F43" s="26"/>
      <c r="G43" s="1"/>
      <c r="H43" s="34"/>
      <c r="I43" s="35"/>
      <c r="J43" s="38"/>
      <c r="K43" s="7"/>
    </row>
    <row r="44" spans="1:11" ht="15" x14ac:dyDescent="0.25">
      <c r="A44" s="36"/>
      <c r="B44" s="56"/>
      <c r="D44" s="18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/>
      <c r="C45" s="17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/>
      <c r="C46" s="17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K55"/>
  <sheetViews>
    <sheetView topLeftCell="A13" workbookViewId="0">
      <selection activeCell="H32" sqref="H32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19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800524</v>
      </c>
      <c r="C11" s="17"/>
      <c r="D11" s="17" t="s">
        <v>13</v>
      </c>
      <c r="E11" s="17" t="s">
        <v>336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/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9">
        <v>10442</v>
      </c>
      <c r="C14" s="17"/>
      <c r="D14" s="17" t="s">
        <v>16</v>
      </c>
      <c r="E14" s="19">
        <v>10768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5" x14ac:dyDescent="0.25">
      <c r="A21" s="36" t="s">
        <v>210</v>
      </c>
      <c r="B21" s="37" t="s">
        <v>23</v>
      </c>
      <c r="C21" s="17"/>
      <c r="D21" s="18"/>
      <c r="E21" s="19"/>
      <c r="F21" s="26"/>
      <c r="G21" s="1"/>
      <c r="H21" s="34"/>
      <c r="I21" s="35"/>
      <c r="J21" s="38"/>
      <c r="K21" s="7"/>
    </row>
    <row r="22" spans="1:11" ht="14.25" x14ac:dyDescent="0.2">
      <c r="A22" s="16"/>
      <c r="B22" s="17"/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 t="s">
        <v>211</v>
      </c>
      <c r="B23" s="17" t="s">
        <v>158</v>
      </c>
      <c r="C23" s="7"/>
      <c r="D23" s="18"/>
      <c r="E23" s="40">
        <v>1940</v>
      </c>
      <c r="F23" s="26" t="s">
        <v>62</v>
      </c>
      <c r="G23" s="1">
        <v>0</v>
      </c>
      <c r="H23" s="34">
        <f>E23*G23</f>
        <v>0</v>
      </c>
      <c r="I23" s="35"/>
      <c r="J23" s="38"/>
      <c r="K23" s="7"/>
    </row>
    <row r="24" spans="1:11" ht="14.25" x14ac:dyDescent="0.2">
      <c r="A24" s="16"/>
      <c r="B24" s="17"/>
      <c r="C24" s="7"/>
      <c r="D24" s="18"/>
      <c r="E24" s="40"/>
      <c r="F24" s="27"/>
      <c r="G24" s="1"/>
      <c r="H24" s="34"/>
      <c r="I24" s="35"/>
      <c r="J24" s="38"/>
      <c r="K24" s="7"/>
    </row>
    <row r="25" spans="1:11" ht="14.25" x14ac:dyDescent="0.2">
      <c r="A25" s="16" t="s">
        <v>212</v>
      </c>
      <c r="B25" s="17" t="s">
        <v>63</v>
      </c>
      <c r="C25" s="17"/>
      <c r="D25" s="18"/>
      <c r="E25" s="19">
        <v>1940</v>
      </c>
      <c r="F25" s="26" t="s">
        <v>62</v>
      </c>
      <c r="G25" s="1">
        <v>0</v>
      </c>
      <c r="H25" s="34">
        <f>E25*G25</f>
        <v>0</v>
      </c>
      <c r="I25" s="35"/>
      <c r="J25" s="38"/>
      <c r="K25" s="7"/>
    </row>
    <row r="26" spans="1:11" ht="14.25" x14ac:dyDescent="0.2">
      <c r="A26" s="16"/>
      <c r="B26" s="17"/>
      <c r="C26" s="17"/>
      <c r="D26" s="18"/>
      <c r="E26" s="19"/>
      <c r="F26" s="26"/>
      <c r="G26" s="1"/>
      <c r="H26" s="34"/>
      <c r="I26" s="35"/>
      <c r="J26" s="38"/>
      <c r="K26" s="7"/>
    </row>
    <row r="27" spans="1:11" ht="15" x14ac:dyDescent="0.25">
      <c r="A27" s="36" t="s">
        <v>213</v>
      </c>
      <c r="B27" s="56" t="s">
        <v>24</v>
      </c>
      <c r="C27" s="17"/>
      <c r="D27" s="18"/>
      <c r="E27" s="19"/>
      <c r="F27" s="27"/>
      <c r="G27" s="1"/>
      <c r="H27" s="34"/>
      <c r="I27" s="35"/>
      <c r="J27" s="38"/>
      <c r="K27" s="7"/>
    </row>
    <row r="28" spans="1:11" ht="14.25" x14ac:dyDescent="0.2">
      <c r="A28" s="16"/>
      <c r="B28" s="17"/>
      <c r="C28" s="17"/>
      <c r="D28" s="18"/>
      <c r="E28" s="19"/>
      <c r="F28" s="26"/>
      <c r="G28" s="1"/>
      <c r="H28" s="34"/>
      <c r="I28" s="35"/>
      <c r="J28" s="38"/>
      <c r="K28" s="7"/>
    </row>
    <row r="29" spans="1:11" ht="14.25" x14ac:dyDescent="0.2">
      <c r="A29" s="16" t="s">
        <v>214</v>
      </c>
      <c r="B29" s="17" t="s">
        <v>39</v>
      </c>
      <c r="C29" s="17"/>
      <c r="D29" s="18"/>
      <c r="E29" s="19">
        <v>6</v>
      </c>
      <c r="F29" s="26" t="s">
        <v>26</v>
      </c>
      <c r="G29" s="1">
        <v>0</v>
      </c>
      <c r="H29" s="34">
        <f>E29*G29</f>
        <v>0</v>
      </c>
      <c r="I29" s="35"/>
      <c r="J29" s="38"/>
      <c r="K29" s="7"/>
    </row>
    <row r="30" spans="1:11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5" x14ac:dyDescent="0.25">
      <c r="A31" s="36" t="s">
        <v>215</v>
      </c>
      <c r="B31" s="56" t="s">
        <v>27</v>
      </c>
      <c r="C31" s="17"/>
      <c r="D31" s="18"/>
      <c r="E31" s="19"/>
      <c r="F31" s="26"/>
      <c r="G31" s="1"/>
      <c r="H31" s="34"/>
      <c r="I31" s="35"/>
      <c r="J31" s="38"/>
      <c r="K31" s="7"/>
    </row>
    <row r="32" spans="1:11" ht="14.25" x14ac:dyDescent="0.2">
      <c r="A32" s="16"/>
      <c r="B32" s="17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 t="s">
        <v>216</v>
      </c>
      <c r="B33" s="17" t="s">
        <v>28</v>
      </c>
      <c r="C33" s="17"/>
      <c r="D33" s="18"/>
      <c r="E33" s="19">
        <v>24</v>
      </c>
      <c r="F33" s="26" t="s">
        <v>69</v>
      </c>
      <c r="G33" s="1">
        <v>0</v>
      </c>
      <c r="H33" s="34">
        <f>E33*G33</f>
        <v>0</v>
      </c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4.25" x14ac:dyDescent="0.2">
      <c r="A35" s="16" t="s">
        <v>480</v>
      </c>
      <c r="B35" s="17" t="s">
        <v>77</v>
      </c>
      <c r="C35" s="17"/>
      <c r="D35" s="18"/>
      <c r="E35" s="19">
        <v>0</v>
      </c>
      <c r="F35" s="26" t="s">
        <v>62</v>
      </c>
      <c r="G35" s="1">
        <v>0</v>
      </c>
      <c r="H35" s="34">
        <f>E35*G35</f>
        <v>0</v>
      </c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5" x14ac:dyDescent="0.25">
      <c r="A37" s="1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/>
      <c r="B38" s="56"/>
      <c r="D38" s="18"/>
      <c r="E38" s="19"/>
      <c r="F38" s="26"/>
      <c r="G38" s="1"/>
      <c r="H38" s="34"/>
      <c r="I38" s="35"/>
      <c r="J38" s="38"/>
      <c r="K38" s="7"/>
    </row>
    <row r="39" spans="1:11" ht="15" x14ac:dyDescent="0.25">
      <c r="A39" s="36" t="s">
        <v>217</v>
      </c>
      <c r="B39" s="56" t="s">
        <v>30</v>
      </c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 t="s">
        <v>481</v>
      </c>
      <c r="B40" s="17" t="s">
        <v>47</v>
      </c>
      <c r="C40" s="17"/>
      <c r="D40" s="18"/>
      <c r="E40" s="19"/>
      <c r="F40" s="26"/>
      <c r="G40" s="1"/>
      <c r="H40" s="34"/>
      <c r="I40" s="35"/>
      <c r="J40" s="38"/>
      <c r="K40" s="7"/>
    </row>
    <row r="41" spans="1:11" ht="14.25" x14ac:dyDescent="0.2">
      <c r="A41" s="16"/>
      <c r="B41" s="17" t="s">
        <v>123</v>
      </c>
      <c r="C41" s="17"/>
      <c r="D41" s="18"/>
      <c r="E41" s="19">
        <v>19</v>
      </c>
      <c r="F41" s="26" t="s">
        <v>71</v>
      </c>
      <c r="G41" s="1">
        <v>0</v>
      </c>
      <c r="H41" s="34">
        <f>E41*G41</f>
        <v>0</v>
      </c>
      <c r="I41" s="35"/>
      <c r="J41" s="38"/>
      <c r="K41" s="7"/>
    </row>
    <row r="42" spans="1:11" ht="14.25" x14ac:dyDescent="0.2">
      <c r="A42" s="16" t="s">
        <v>482</v>
      </c>
      <c r="B42" s="17" t="s">
        <v>47</v>
      </c>
      <c r="C42" s="17"/>
      <c r="D42" s="45"/>
      <c r="E42" s="19"/>
      <c r="F42" s="26"/>
      <c r="G42" s="1"/>
      <c r="H42" s="18"/>
      <c r="I42" s="35"/>
      <c r="J42" s="38"/>
      <c r="K42" s="7"/>
    </row>
    <row r="43" spans="1:11" ht="14.25" x14ac:dyDescent="0.2">
      <c r="A43" s="16"/>
      <c r="B43" s="17" t="s">
        <v>124</v>
      </c>
      <c r="C43" s="17"/>
      <c r="D43" s="45"/>
      <c r="E43" s="19">
        <v>1</v>
      </c>
      <c r="F43" s="26" t="s">
        <v>71</v>
      </c>
      <c r="G43" s="1">
        <v>0</v>
      </c>
      <c r="H43" s="34">
        <f>E43*G43</f>
        <v>0</v>
      </c>
      <c r="I43" s="35"/>
      <c r="J43" s="38"/>
      <c r="K43" s="7"/>
    </row>
    <row r="44" spans="1:11" ht="14.25" x14ac:dyDescent="0.2">
      <c r="A44" s="16" t="s">
        <v>313</v>
      </c>
      <c r="B44" s="17" t="s">
        <v>125</v>
      </c>
      <c r="C44" s="17"/>
      <c r="D44" s="45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 t="s">
        <v>123</v>
      </c>
      <c r="C45" s="17"/>
      <c r="D45" s="45"/>
      <c r="E45" s="19">
        <v>1</v>
      </c>
      <c r="F45" s="26" t="s">
        <v>31</v>
      </c>
      <c r="G45" s="1">
        <v>0</v>
      </c>
      <c r="H45" s="34">
        <f>E45*G45</f>
        <v>0</v>
      </c>
      <c r="I45" s="35"/>
      <c r="J45" s="38"/>
      <c r="K45" s="7"/>
    </row>
    <row r="46" spans="1:11" ht="14.25" x14ac:dyDescent="0.2">
      <c r="A46" s="16" t="s">
        <v>483</v>
      </c>
      <c r="B46" s="17" t="s">
        <v>126</v>
      </c>
      <c r="C46" s="18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 t="s">
        <v>121</v>
      </c>
      <c r="C47" s="17"/>
      <c r="D47" s="18"/>
      <c r="E47" s="19">
        <v>0</v>
      </c>
      <c r="F47" s="26" t="s">
        <v>71</v>
      </c>
      <c r="G47" s="1">
        <v>0</v>
      </c>
      <c r="H47" s="34">
        <f>E47*G47</f>
        <v>0</v>
      </c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K54"/>
  <sheetViews>
    <sheetView topLeftCell="A12" workbookViewId="0">
      <selection activeCell="G37" sqref="G3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" style="4" customWidth="1"/>
    <col min="10" max="10" width="15.710937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8331635</v>
      </c>
      <c r="C11" s="17"/>
      <c r="D11" s="17" t="s">
        <v>13</v>
      </c>
      <c r="E11" s="17" t="s">
        <v>284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311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9">
        <v>3810</v>
      </c>
      <c r="C14" s="17"/>
      <c r="D14" s="17" t="s">
        <v>16</v>
      </c>
      <c r="E14" s="19">
        <v>4950</v>
      </c>
      <c r="F14" s="19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20"/>
      <c r="B21" s="17"/>
      <c r="C21" s="17"/>
      <c r="D21" s="18"/>
      <c r="E21" s="17"/>
      <c r="F21" s="26"/>
      <c r="G21" s="1"/>
      <c r="H21" s="34"/>
      <c r="I21" s="35"/>
      <c r="K21" s="7"/>
    </row>
    <row r="22" spans="1:11" ht="15" x14ac:dyDescent="0.25">
      <c r="A22" s="36" t="s">
        <v>33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5" x14ac:dyDescent="0.25">
      <c r="A23" s="3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34</v>
      </c>
      <c r="B24" s="17" t="s">
        <v>516</v>
      </c>
      <c r="C24" s="7"/>
      <c r="D24" s="18"/>
      <c r="E24" s="40">
        <v>6500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127</v>
      </c>
      <c r="B26" s="17" t="s">
        <v>63</v>
      </c>
      <c r="C26" s="17"/>
      <c r="D26" s="18"/>
      <c r="E26" s="19">
        <v>6500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 t="s">
        <v>122</v>
      </c>
      <c r="C27" s="17"/>
      <c r="D27" s="18"/>
      <c r="E27" s="19"/>
      <c r="F27" s="26"/>
      <c r="G27" s="1"/>
      <c r="H27" s="34"/>
      <c r="I27" s="35"/>
      <c r="J27" s="38"/>
      <c r="K27" s="7"/>
    </row>
    <row r="28" spans="1:11" ht="14.25" x14ac:dyDescent="0.2">
      <c r="A28" s="44"/>
      <c r="B28" s="7"/>
      <c r="C28" s="17"/>
      <c r="D28" s="18"/>
      <c r="E28" s="19"/>
      <c r="F28" s="26"/>
      <c r="G28" s="1"/>
      <c r="H28" s="34"/>
      <c r="I28" s="35"/>
      <c r="J28" s="38"/>
      <c r="K28" s="7"/>
    </row>
    <row r="29" spans="1:11" ht="15" x14ac:dyDescent="0.25">
      <c r="A29" s="36" t="s">
        <v>55</v>
      </c>
      <c r="B29" s="56" t="s">
        <v>24</v>
      </c>
      <c r="C29" s="17"/>
      <c r="D29" s="18"/>
      <c r="E29" s="19"/>
      <c r="F29" s="27"/>
      <c r="G29" s="1"/>
      <c r="H29" s="34"/>
      <c r="I29" s="35"/>
      <c r="J29" s="38"/>
      <c r="K29" s="7"/>
    </row>
    <row r="30" spans="1:11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4.25" x14ac:dyDescent="0.2">
      <c r="A31" s="16" t="s">
        <v>197</v>
      </c>
      <c r="B31" s="17" t="s">
        <v>39</v>
      </c>
      <c r="C31" s="17"/>
      <c r="D31" s="18"/>
      <c r="E31" s="19">
        <v>20</v>
      </c>
      <c r="F31" s="26" t="s">
        <v>26</v>
      </c>
      <c r="G31" s="1">
        <v>0</v>
      </c>
      <c r="H31" s="34">
        <f>E31*G31</f>
        <v>0</v>
      </c>
      <c r="I31" s="35"/>
      <c r="J31" s="38"/>
      <c r="K31" s="7"/>
    </row>
    <row r="32" spans="1:11" ht="14.25" x14ac:dyDescent="0.2">
      <c r="A32" s="44"/>
      <c r="B32" s="7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5" x14ac:dyDescent="0.25">
      <c r="A33" s="36" t="s">
        <v>35</v>
      </c>
      <c r="B33" s="56" t="s">
        <v>27</v>
      </c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4.25" x14ac:dyDescent="0.2">
      <c r="A35" s="16" t="s">
        <v>36</v>
      </c>
      <c r="B35" s="17" t="s">
        <v>28</v>
      </c>
      <c r="C35" s="17"/>
      <c r="D35" s="18"/>
      <c r="E35" s="19">
        <v>20</v>
      </c>
      <c r="F35" s="26" t="s">
        <v>69</v>
      </c>
      <c r="G35" s="1">
        <v>0</v>
      </c>
      <c r="H35" s="34">
        <f>E35*G35</f>
        <v>0</v>
      </c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4.25" x14ac:dyDescent="0.2">
      <c r="A37" s="16" t="s">
        <v>427</v>
      </c>
      <c r="B37" s="17" t="s">
        <v>273</v>
      </c>
      <c r="C37" s="17"/>
      <c r="D37" s="18"/>
      <c r="E37" s="19">
        <v>200</v>
      </c>
      <c r="F37" s="26" t="s">
        <v>62</v>
      </c>
      <c r="G37" s="1">
        <v>0</v>
      </c>
      <c r="H37" s="34">
        <f>E37*G37</f>
        <v>0</v>
      </c>
      <c r="I37" s="35"/>
      <c r="J37" s="38"/>
      <c r="K37" s="7"/>
    </row>
    <row r="38" spans="1:11" ht="15" x14ac:dyDescent="0.25">
      <c r="A38" s="36"/>
      <c r="B38" s="56"/>
      <c r="C38" s="17"/>
      <c r="D38" s="18"/>
      <c r="E38" s="19"/>
      <c r="F38" s="26"/>
      <c r="G38" s="1"/>
      <c r="H38" s="34"/>
      <c r="I38" s="35"/>
      <c r="J38" s="38"/>
      <c r="K38" s="7"/>
    </row>
    <row r="39" spans="1:11" ht="15" x14ac:dyDescent="0.25">
      <c r="A39" s="36"/>
      <c r="B39" s="56"/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/>
      <c r="C40" s="17"/>
      <c r="D40" s="18"/>
      <c r="E40" s="19"/>
      <c r="F40" s="26"/>
      <c r="G40" s="1"/>
      <c r="H40" s="34"/>
      <c r="I40" s="35"/>
      <c r="J40" s="38"/>
      <c r="K40" s="7"/>
    </row>
    <row r="41" spans="1:11" ht="14.25" x14ac:dyDescent="0.2">
      <c r="A41" s="16"/>
      <c r="B41" s="17"/>
      <c r="C41" s="17"/>
      <c r="D41" s="18"/>
      <c r="E41" s="19"/>
      <c r="F41" s="26"/>
      <c r="G41" s="1"/>
      <c r="H41" s="34"/>
      <c r="I41" s="35"/>
      <c r="J41" s="38"/>
      <c r="K41" s="7"/>
    </row>
    <row r="42" spans="1:11" ht="14.25" x14ac:dyDescent="0.2">
      <c r="A42" s="16"/>
      <c r="B42" s="17"/>
      <c r="C42" s="17"/>
      <c r="D42" s="45"/>
      <c r="E42" s="19"/>
      <c r="F42" s="26"/>
      <c r="G42" s="1"/>
      <c r="H42" s="34"/>
      <c r="I42" s="35"/>
      <c r="J42" s="38"/>
      <c r="K42" s="7"/>
    </row>
    <row r="43" spans="1:11" ht="14.25" x14ac:dyDescent="0.2">
      <c r="A43" s="16"/>
      <c r="B43" s="17"/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/>
      <c r="C44" s="17"/>
      <c r="D44" s="45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/>
      <c r="C45" s="17"/>
      <c r="D45" s="18"/>
      <c r="E45" s="17"/>
      <c r="F45" s="26"/>
      <c r="G45" s="1"/>
      <c r="H45" s="34"/>
      <c r="I45" s="35"/>
      <c r="J45" s="38"/>
      <c r="K45" s="7"/>
    </row>
    <row r="46" spans="1:11" ht="15" thickBot="1" x14ac:dyDescent="0.25">
      <c r="A46" s="29"/>
      <c r="B46" s="17"/>
      <c r="C46" s="17"/>
      <c r="D46" s="18"/>
      <c r="E46" s="17"/>
      <c r="F46" s="26"/>
      <c r="G46" s="2"/>
      <c r="H46" s="34"/>
      <c r="I46" s="35"/>
      <c r="J46" s="38"/>
      <c r="K46" s="7"/>
    </row>
    <row r="47" spans="1:11" ht="14.25" x14ac:dyDescent="0.2">
      <c r="A47" s="20"/>
      <c r="B47" s="21"/>
      <c r="C47" s="21"/>
      <c r="D47" s="21"/>
      <c r="E47" s="21"/>
      <c r="F47" s="21"/>
      <c r="G47" s="21"/>
      <c r="H47" s="46"/>
      <c r="I47" s="47"/>
      <c r="J47" s="48"/>
      <c r="K47" s="7"/>
    </row>
    <row r="48" spans="1:11" ht="16.5" thickBot="1" x14ac:dyDescent="0.3">
      <c r="A48" s="49" t="s">
        <v>32</v>
      </c>
      <c r="B48" s="50"/>
      <c r="C48" s="50"/>
      <c r="D48" s="50"/>
      <c r="E48" s="50"/>
      <c r="F48" s="50"/>
      <c r="G48" s="51" t="s">
        <v>79</v>
      </c>
      <c r="H48" s="52">
        <f>SUM(H22:H46)</f>
        <v>0</v>
      </c>
      <c r="I48" s="53"/>
      <c r="J48" s="64"/>
      <c r="K48" s="7"/>
    </row>
    <row r="49" spans="1:11" ht="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7"/>
      <c r="K49" s="7"/>
    </row>
    <row r="50" spans="1:11" ht="15" x14ac:dyDescent="0.2">
      <c r="A50" s="55"/>
      <c r="B50" s="55"/>
      <c r="C50" s="55"/>
      <c r="D50" s="55"/>
      <c r="E50" s="55"/>
      <c r="F50" s="55"/>
      <c r="G50" s="55"/>
      <c r="H50" s="55"/>
      <c r="I50" s="5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99"/>
  <sheetViews>
    <sheetView topLeftCell="A13" zoomScaleNormal="100" workbookViewId="0">
      <selection activeCell="K41" sqref="K4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7109375" style="4" customWidth="1"/>
    <col min="9" max="9" width="1" style="4" customWidth="1"/>
    <col min="10" max="16384" width="9.140625" style="4"/>
  </cols>
  <sheetData>
    <row r="1" spans="1:11" ht="20.25" x14ac:dyDescent="0.3">
      <c r="C1" s="5"/>
      <c r="D1" s="6" t="s">
        <v>0</v>
      </c>
      <c r="E1" s="6"/>
      <c r="F1" s="6"/>
    </row>
    <row r="3" spans="1:11" ht="18" x14ac:dyDescent="0.25">
      <c r="D3" s="8" t="s">
        <v>67</v>
      </c>
      <c r="E3" s="8"/>
      <c r="F3" s="8"/>
      <c r="G3" s="8"/>
    </row>
    <row r="5" spans="1:11" ht="15.75" x14ac:dyDescent="0.25">
      <c r="C5" s="10" t="s">
        <v>278</v>
      </c>
      <c r="D5" s="10"/>
      <c r="E5" s="10"/>
      <c r="F5" s="10"/>
      <c r="G5" s="10"/>
      <c r="H5" s="11"/>
    </row>
    <row r="6" spans="1:11" ht="13.5" thickBot="1" x14ac:dyDescent="0.25">
      <c r="I6" s="7"/>
    </row>
    <row r="7" spans="1:11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1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20</v>
      </c>
      <c r="I8" s="17"/>
      <c r="J8" s="7"/>
    </row>
    <row r="9" spans="1:11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1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1" ht="14.25" x14ac:dyDescent="0.2">
      <c r="A11" s="16" t="s">
        <v>12</v>
      </c>
      <c r="B11" s="17">
        <v>8456985</v>
      </c>
      <c r="C11" s="17"/>
      <c r="D11" s="17" t="s">
        <v>13</v>
      </c>
      <c r="E11" s="17" t="s">
        <v>290</v>
      </c>
      <c r="F11" s="17"/>
      <c r="G11" s="17"/>
      <c r="H11" s="18"/>
      <c r="I11" s="17"/>
      <c r="J11" s="7"/>
    </row>
    <row r="12" spans="1:11" ht="14.25" x14ac:dyDescent="0.2">
      <c r="A12" s="16"/>
      <c r="B12" s="17"/>
      <c r="C12" s="17"/>
      <c r="D12" s="17" t="s">
        <v>14</v>
      </c>
      <c r="E12" s="17" t="s">
        <v>353</v>
      </c>
      <c r="F12" s="17"/>
      <c r="G12" s="17"/>
      <c r="H12" s="18"/>
      <c r="I12" s="17"/>
      <c r="J12" s="7"/>
    </row>
    <row r="13" spans="1:11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1" ht="14.25" x14ac:dyDescent="0.2">
      <c r="A14" s="16" t="s">
        <v>15</v>
      </c>
      <c r="B14" s="17">
        <v>0</v>
      </c>
      <c r="C14" s="17"/>
      <c r="D14" s="17" t="s">
        <v>16</v>
      </c>
      <c r="E14" s="17">
        <v>218</v>
      </c>
      <c r="F14" s="17"/>
      <c r="G14" s="17"/>
      <c r="H14" s="18"/>
      <c r="I14" s="17"/>
      <c r="J14" s="7"/>
    </row>
    <row r="15" spans="1:11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  <c r="K15" s="7"/>
    </row>
    <row r="16" spans="1:11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  <c r="K16" s="7"/>
    </row>
    <row r="17" spans="1:11" ht="15" thickBot="1" x14ac:dyDescent="0.25">
      <c r="A17" s="29"/>
      <c r="B17" s="17"/>
      <c r="C17" s="17"/>
      <c r="D17" s="17"/>
      <c r="E17" s="17"/>
      <c r="F17" s="17"/>
      <c r="G17" s="17"/>
      <c r="H17" s="18"/>
      <c r="I17" s="17"/>
      <c r="J17" s="7"/>
      <c r="K17" s="7"/>
    </row>
    <row r="18" spans="1:11" ht="14.25" x14ac:dyDescent="0.2">
      <c r="A18" s="16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7"/>
      <c r="J19" s="7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7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17"/>
      <c r="J21" s="7"/>
      <c r="K21" s="7"/>
    </row>
    <row r="22" spans="1:11" ht="15" x14ac:dyDescent="0.25">
      <c r="A22" s="36" t="s">
        <v>218</v>
      </c>
      <c r="B22" s="37" t="s">
        <v>23</v>
      </c>
      <c r="C22" s="17"/>
      <c r="D22" s="18"/>
      <c r="E22" s="19"/>
      <c r="F22" s="26"/>
      <c r="G22" s="1"/>
      <c r="H22" s="34"/>
      <c r="I22" s="17"/>
      <c r="J22" s="7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17"/>
      <c r="J23" s="7"/>
      <c r="K23" s="7"/>
    </row>
    <row r="24" spans="1:11" ht="14.25" x14ac:dyDescent="0.2">
      <c r="A24" s="16" t="s">
        <v>484</v>
      </c>
      <c r="B24" s="39" t="s">
        <v>520</v>
      </c>
      <c r="C24" s="39"/>
      <c r="D24" s="18"/>
      <c r="E24" s="40">
        <v>1150</v>
      </c>
      <c r="F24" s="26" t="s">
        <v>62</v>
      </c>
      <c r="G24" s="1">
        <v>0</v>
      </c>
      <c r="H24" s="34">
        <f>E24*G24</f>
        <v>0</v>
      </c>
      <c r="I24" s="17"/>
      <c r="J24" s="7"/>
      <c r="K24" s="7"/>
    </row>
    <row r="25" spans="1:11" ht="14.25" x14ac:dyDescent="0.2">
      <c r="A25" s="16"/>
      <c r="B25" s="39"/>
      <c r="C25" s="39"/>
      <c r="D25" s="18"/>
      <c r="E25" s="40"/>
      <c r="F25" s="27"/>
      <c r="G25" s="1"/>
      <c r="H25" s="34"/>
      <c r="I25" s="17"/>
      <c r="J25" s="7"/>
      <c r="K25" s="7"/>
    </row>
    <row r="26" spans="1:11" ht="14.25" x14ac:dyDescent="0.2">
      <c r="A26" s="16" t="s">
        <v>485</v>
      </c>
      <c r="B26" s="17" t="s">
        <v>63</v>
      </c>
      <c r="C26" s="17"/>
      <c r="D26" s="18"/>
      <c r="E26" s="19">
        <v>1150</v>
      </c>
      <c r="F26" s="26" t="s">
        <v>62</v>
      </c>
      <c r="G26" s="1">
        <v>0</v>
      </c>
      <c r="H26" s="34">
        <f>E26*G26</f>
        <v>0</v>
      </c>
      <c r="I26" s="17"/>
      <c r="J26" s="7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17"/>
      <c r="J27" s="7"/>
      <c r="K27" s="7"/>
    </row>
    <row r="28" spans="1:11" ht="15" x14ac:dyDescent="0.25">
      <c r="A28" s="36" t="s">
        <v>118</v>
      </c>
      <c r="B28" s="56" t="s">
        <v>24</v>
      </c>
      <c r="C28" s="56"/>
      <c r="D28" s="18"/>
      <c r="E28" s="19"/>
      <c r="F28" s="26"/>
      <c r="G28" s="1"/>
      <c r="H28" s="34"/>
      <c r="I28" s="17"/>
      <c r="J28" s="7"/>
      <c r="K28" s="7"/>
    </row>
    <row r="29" spans="1:11" ht="14.25" x14ac:dyDescent="0.2">
      <c r="A29" s="16"/>
      <c r="B29" s="17"/>
      <c r="C29" s="17"/>
      <c r="D29" s="18"/>
      <c r="E29" s="19"/>
      <c r="F29" s="27"/>
      <c r="G29" s="1"/>
      <c r="H29" s="34"/>
      <c r="I29" s="17"/>
      <c r="J29" s="7"/>
      <c r="K29" s="7"/>
    </row>
    <row r="30" spans="1:11" ht="14.25" x14ac:dyDescent="0.2">
      <c r="A30" s="16" t="s">
        <v>119</v>
      </c>
      <c r="B30" s="17" t="s">
        <v>39</v>
      </c>
      <c r="C30" s="17"/>
      <c r="D30" s="18"/>
      <c r="E30" s="19">
        <v>6</v>
      </c>
      <c r="F30" s="26" t="s">
        <v>70</v>
      </c>
      <c r="G30" s="1">
        <v>0</v>
      </c>
      <c r="H30" s="34">
        <f>E30*G30</f>
        <v>0</v>
      </c>
      <c r="I30" s="17"/>
      <c r="J30" s="7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17"/>
      <c r="J31" s="7"/>
      <c r="K31" s="7"/>
    </row>
    <row r="32" spans="1:11" ht="14.25" x14ac:dyDescent="0.2">
      <c r="A32" s="16"/>
      <c r="B32" s="17"/>
      <c r="C32" s="17"/>
      <c r="D32" s="18"/>
      <c r="E32" s="19"/>
      <c r="F32" s="26"/>
      <c r="G32" s="1"/>
      <c r="H32" s="34"/>
      <c r="I32" s="17"/>
      <c r="J32" s="7"/>
      <c r="K32" s="7"/>
    </row>
    <row r="33" spans="1:11" ht="15" x14ac:dyDescent="0.25">
      <c r="A33" s="36" t="s">
        <v>219</v>
      </c>
      <c r="B33" s="56" t="s">
        <v>27</v>
      </c>
      <c r="C33" s="56"/>
      <c r="D33" s="81"/>
      <c r="E33" s="19"/>
      <c r="F33" s="26"/>
      <c r="G33" s="1"/>
      <c r="H33" s="34"/>
      <c r="I33" s="17"/>
      <c r="J33" s="7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17"/>
      <c r="J34" s="7"/>
      <c r="K34" s="7"/>
    </row>
    <row r="35" spans="1:11" ht="14.25" x14ac:dyDescent="0.2">
      <c r="A35" s="16" t="s">
        <v>220</v>
      </c>
      <c r="B35" s="17" t="s">
        <v>28</v>
      </c>
      <c r="C35" s="17"/>
      <c r="D35" s="18"/>
      <c r="E35" s="19">
        <v>45</v>
      </c>
      <c r="F35" s="26" t="s">
        <v>69</v>
      </c>
      <c r="G35" s="1">
        <v>0</v>
      </c>
      <c r="H35" s="34">
        <f>E35*G35</f>
        <v>0</v>
      </c>
      <c r="I35" s="17"/>
      <c r="J35" s="7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17"/>
      <c r="J36" s="7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17"/>
      <c r="J37" s="7"/>
      <c r="K37" s="7"/>
    </row>
    <row r="38" spans="1:11" ht="15" x14ac:dyDescent="0.25">
      <c r="A38" s="36" t="s">
        <v>221</v>
      </c>
      <c r="B38" s="56" t="s">
        <v>30</v>
      </c>
      <c r="C38" s="56"/>
      <c r="D38" s="18"/>
      <c r="E38" s="19"/>
      <c r="F38" s="26"/>
      <c r="G38" s="1"/>
      <c r="H38" s="34"/>
      <c r="I38" s="17"/>
      <c r="J38" s="7"/>
      <c r="K38" s="7"/>
    </row>
    <row r="39" spans="1:11" ht="15" x14ac:dyDescent="0.25">
      <c r="A39" s="36"/>
      <c r="B39" s="56"/>
      <c r="C39" s="56"/>
      <c r="D39" s="18"/>
      <c r="E39" s="72"/>
      <c r="F39" s="58"/>
      <c r="G39" s="65"/>
      <c r="H39" s="59"/>
      <c r="I39" s="17"/>
      <c r="J39" s="7"/>
      <c r="K39" s="7"/>
    </row>
    <row r="40" spans="1:11" ht="14.25" x14ac:dyDescent="0.2">
      <c r="A40" s="16" t="s">
        <v>222</v>
      </c>
      <c r="B40" s="17" t="s">
        <v>47</v>
      </c>
      <c r="C40" s="17"/>
      <c r="D40" s="18"/>
      <c r="E40" s="67">
        <v>0</v>
      </c>
      <c r="F40" s="17" t="s">
        <v>31</v>
      </c>
      <c r="G40" s="1">
        <v>0</v>
      </c>
      <c r="H40" s="34">
        <f>E40*G40</f>
        <v>0</v>
      </c>
      <c r="I40" s="17"/>
      <c r="J40" s="7"/>
      <c r="K40" s="7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34"/>
      <c r="I41" s="17"/>
      <c r="J41" s="7"/>
      <c r="K41" s="7"/>
    </row>
    <row r="42" spans="1:11" ht="14.25" x14ac:dyDescent="0.2">
      <c r="A42" s="16" t="s">
        <v>223</v>
      </c>
      <c r="B42" s="17" t="s">
        <v>47</v>
      </c>
      <c r="C42" s="17"/>
      <c r="D42" s="45"/>
      <c r="E42" s="67">
        <v>0</v>
      </c>
      <c r="F42" s="17" t="s">
        <v>31</v>
      </c>
      <c r="G42" s="1">
        <v>0</v>
      </c>
      <c r="H42" s="34">
        <f>E42*G42</f>
        <v>0</v>
      </c>
      <c r="I42" s="17"/>
      <c r="J42" s="7"/>
      <c r="K42" s="7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34"/>
      <c r="I43" s="17"/>
      <c r="J43" s="7"/>
      <c r="K43" s="7"/>
    </row>
    <row r="44" spans="1:11" ht="14.25" x14ac:dyDescent="0.2">
      <c r="A44" s="16" t="s">
        <v>224</v>
      </c>
      <c r="B44" s="17" t="s">
        <v>125</v>
      </c>
      <c r="C44" s="17"/>
      <c r="D44" s="45"/>
      <c r="E44" s="67">
        <v>6</v>
      </c>
      <c r="F44" s="17" t="s">
        <v>31</v>
      </c>
      <c r="G44" s="1">
        <v>0</v>
      </c>
      <c r="H44" s="34">
        <f>E44*G44</f>
        <v>0</v>
      </c>
      <c r="I44" s="17"/>
      <c r="J44" s="7"/>
      <c r="K44" s="7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34"/>
      <c r="I45" s="17"/>
      <c r="J45" s="7"/>
      <c r="K45" s="7"/>
    </row>
    <row r="46" spans="1:11" ht="14.25" x14ac:dyDescent="0.2">
      <c r="A46" s="16" t="s">
        <v>225</v>
      </c>
      <c r="B46" s="17" t="s">
        <v>126</v>
      </c>
      <c r="C46" s="18"/>
      <c r="D46" s="18"/>
      <c r="E46" s="17">
        <v>5</v>
      </c>
      <c r="F46" s="26" t="s">
        <v>31</v>
      </c>
      <c r="G46" s="1">
        <v>0</v>
      </c>
      <c r="H46" s="34">
        <f>E46*G46</f>
        <v>0</v>
      </c>
      <c r="I46" s="17"/>
      <c r="J46" s="7"/>
      <c r="K46" s="7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34"/>
      <c r="I47" s="17"/>
      <c r="J47" s="7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17"/>
      <c r="J48" s="7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15"/>
      <c r="J49" s="7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15"/>
      <c r="B51" s="15"/>
      <c r="C51" s="15"/>
      <c r="D51" s="15"/>
      <c r="E51" s="15"/>
      <c r="F51" s="15"/>
      <c r="G51" s="15"/>
      <c r="H51" s="15"/>
      <c r="I51" s="55"/>
      <c r="J51" s="7"/>
      <c r="K51" s="7"/>
    </row>
    <row r="52" spans="1:11" ht="15" x14ac:dyDescent="0.2">
      <c r="A52" s="15"/>
      <c r="B52" s="15"/>
      <c r="C52" s="15"/>
      <c r="D52" s="15"/>
      <c r="E52" s="15"/>
      <c r="F52" s="15"/>
      <c r="G52" s="15"/>
      <c r="H52" s="15"/>
      <c r="I52" s="55"/>
    </row>
    <row r="53" spans="1:11" ht="15" x14ac:dyDescent="0.2">
      <c r="A53" s="15"/>
      <c r="B53" s="15"/>
      <c r="C53" s="15"/>
      <c r="D53" s="15"/>
      <c r="E53" s="15"/>
      <c r="F53" s="15"/>
      <c r="G53" s="15"/>
      <c r="H53" s="15"/>
      <c r="I53" s="55"/>
    </row>
    <row r="54" spans="1:11" ht="15" x14ac:dyDescent="0.2">
      <c r="A54" s="15"/>
      <c r="B54" s="15"/>
      <c r="C54" s="15"/>
      <c r="D54" s="15"/>
      <c r="E54" s="15"/>
      <c r="F54" s="15"/>
      <c r="G54" s="15"/>
      <c r="H54" s="15"/>
      <c r="I54" s="55"/>
    </row>
    <row r="55" spans="1:11" ht="15" x14ac:dyDescent="0.2">
      <c r="A55" s="15"/>
      <c r="B55" s="15"/>
      <c r="C55" s="15"/>
      <c r="D55" s="15"/>
      <c r="E55" s="15"/>
      <c r="F55" s="15"/>
      <c r="G55" s="15"/>
      <c r="H55" s="15"/>
      <c r="I55" s="55"/>
    </row>
    <row r="56" spans="1:11" x14ac:dyDescent="0.2">
      <c r="A56" s="7"/>
      <c r="B56" s="7"/>
      <c r="C56" s="7"/>
      <c r="D56" s="7"/>
      <c r="E56" s="7"/>
      <c r="F56" s="7"/>
      <c r="G56" s="7"/>
      <c r="H56" s="7"/>
    </row>
    <row r="57" spans="1:11" x14ac:dyDescent="0.2">
      <c r="A57" s="7"/>
      <c r="B57" s="7"/>
      <c r="C57" s="7"/>
      <c r="D57" s="7"/>
      <c r="E57" s="7"/>
      <c r="F57" s="7"/>
      <c r="G57" s="7"/>
      <c r="H57" s="7"/>
    </row>
    <row r="58" spans="1:11" x14ac:dyDescent="0.2">
      <c r="A58" s="7"/>
      <c r="B58" s="7"/>
      <c r="C58" s="7"/>
      <c r="D58" s="7"/>
      <c r="E58" s="7"/>
      <c r="F58" s="7"/>
      <c r="G58" s="7"/>
      <c r="H58" s="7"/>
    </row>
    <row r="59" spans="1:11" x14ac:dyDescent="0.2">
      <c r="A59" s="7"/>
      <c r="B59" s="7"/>
      <c r="C59" s="7"/>
      <c r="D59" s="7"/>
      <c r="E59" s="7"/>
      <c r="F59" s="7"/>
      <c r="G59" s="7"/>
      <c r="H59" s="7"/>
    </row>
    <row r="60" spans="1:11" x14ac:dyDescent="0.2">
      <c r="A60" s="7"/>
      <c r="B60" s="7"/>
      <c r="C60" s="7"/>
      <c r="D60" s="7"/>
      <c r="E60" s="7"/>
      <c r="F60" s="7"/>
      <c r="G60" s="7"/>
      <c r="H60" s="7"/>
    </row>
    <row r="61" spans="1:11" x14ac:dyDescent="0.2">
      <c r="A61" s="7"/>
      <c r="B61" s="7"/>
      <c r="C61" s="7"/>
      <c r="D61" s="7"/>
      <c r="E61" s="7"/>
      <c r="F61" s="7"/>
      <c r="G61" s="7"/>
      <c r="H61" s="7"/>
    </row>
    <row r="62" spans="1:11" x14ac:dyDescent="0.2">
      <c r="A62" s="7"/>
      <c r="B62" s="7"/>
      <c r="C62" s="7"/>
      <c r="D62" s="7"/>
      <c r="E62" s="7"/>
      <c r="F62" s="7"/>
      <c r="G62" s="7"/>
      <c r="H62" s="7"/>
    </row>
    <row r="63" spans="1:11" x14ac:dyDescent="0.2">
      <c r="A63" s="7"/>
      <c r="B63" s="7"/>
      <c r="C63" s="7"/>
      <c r="D63" s="7"/>
      <c r="E63" s="7"/>
      <c r="F63" s="7"/>
      <c r="G63" s="7"/>
      <c r="H63" s="7"/>
    </row>
    <row r="64" spans="1:11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K55"/>
  <sheetViews>
    <sheetView topLeftCell="A13" workbookViewId="0">
      <selection activeCell="J40" sqref="J40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21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8450868</v>
      </c>
      <c r="C11" s="17"/>
      <c r="D11" s="17" t="s">
        <v>13</v>
      </c>
      <c r="E11" s="17" t="s">
        <v>291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325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>
        <v>76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7"/>
      <c r="J19" s="7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7"/>
      <c r="J20" s="7"/>
      <c r="K20" s="7"/>
    </row>
    <row r="21" spans="1:11" ht="14.25" x14ac:dyDescent="0.2">
      <c r="A21" s="20"/>
      <c r="B21" s="17"/>
      <c r="C21" s="17"/>
      <c r="D21" s="18"/>
      <c r="E21" s="17"/>
      <c r="F21" s="26"/>
      <c r="G21" s="1"/>
      <c r="H21" s="34"/>
      <c r="I21" s="17"/>
      <c r="J21" s="7"/>
      <c r="K21" s="7"/>
    </row>
    <row r="22" spans="1:11" ht="15" x14ac:dyDescent="0.25">
      <c r="A22" s="36" t="s">
        <v>226</v>
      </c>
      <c r="B22" s="37" t="s">
        <v>23</v>
      </c>
      <c r="C22" s="17"/>
      <c r="D22" s="18"/>
      <c r="E22" s="17"/>
      <c r="F22" s="26"/>
      <c r="G22" s="1"/>
      <c r="H22" s="34"/>
      <c r="I22" s="17"/>
      <c r="J22" s="7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17"/>
      <c r="J23" s="7"/>
      <c r="K23" s="7"/>
    </row>
    <row r="24" spans="1:11" ht="14.25" x14ac:dyDescent="0.2">
      <c r="A24" s="16" t="s">
        <v>486</v>
      </c>
      <c r="B24" s="39" t="s">
        <v>519</v>
      </c>
      <c r="D24" s="45"/>
      <c r="E24" s="40">
        <v>410</v>
      </c>
      <c r="F24" s="26" t="s">
        <v>62</v>
      </c>
      <c r="G24" s="65">
        <v>0</v>
      </c>
      <c r="H24" s="34">
        <f>E24*G24</f>
        <v>0</v>
      </c>
      <c r="I24" s="17"/>
      <c r="J24" s="7"/>
      <c r="K24" s="7"/>
    </row>
    <row r="25" spans="1:11" ht="14.25" x14ac:dyDescent="0.2">
      <c r="A25" s="16"/>
      <c r="B25" s="39"/>
      <c r="D25" s="45"/>
      <c r="E25" s="84"/>
      <c r="F25" s="58"/>
      <c r="G25" s="65"/>
      <c r="H25" s="80"/>
      <c r="I25" s="17"/>
      <c r="J25" s="7"/>
      <c r="K25" s="7"/>
    </row>
    <row r="26" spans="1:11" ht="14.25" x14ac:dyDescent="0.2">
      <c r="A26" s="16" t="s">
        <v>487</v>
      </c>
      <c r="B26" s="17" t="s">
        <v>63</v>
      </c>
      <c r="C26" s="17"/>
      <c r="D26" s="18"/>
      <c r="E26" s="19">
        <v>410</v>
      </c>
      <c r="F26" s="26" t="s">
        <v>62</v>
      </c>
      <c r="G26" s="1">
        <v>0</v>
      </c>
      <c r="H26" s="34">
        <f>E26*G26</f>
        <v>0</v>
      </c>
      <c r="I26" s="17"/>
      <c r="J26" s="7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17"/>
      <c r="J27" s="7"/>
      <c r="K27" s="7"/>
    </row>
    <row r="28" spans="1:11" ht="15" x14ac:dyDescent="0.25">
      <c r="A28" s="36" t="s">
        <v>227</v>
      </c>
      <c r="B28" s="56" t="s">
        <v>24</v>
      </c>
      <c r="C28" s="17"/>
      <c r="D28" s="18"/>
      <c r="E28" s="19"/>
      <c r="F28" s="26"/>
      <c r="G28" s="1"/>
      <c r="H28" s="34"/>
      <c r="I28" s="17"/>
      <c r="J28" s="7"/>
      <c r="K28" s="7"/>
    </row>
    <row r="29" spans="1:11" ht="14.25" x14ac:dyDescent="0.2">
      <c r="A29" s="16"/>
      <c r="B29" s="17"/>
      <c r="C29" s="17"/>
      <c r="D29" s="18"/>
      <c r="E29" s="19"/>
      <c r="F29" s="58"/>
      <c r="G29" s="1"/>
      <c r="H29" s="34"/>
      <c r="I29" s="17"/>
      <c r="J29" s="7"/>
      <c r="K29" s="7"/>
    </row>
    <row r="30" spans="1:11" ht="14.25" x14ac:dyDescent="0.2">
      <c r="A30" s="16" t="s">
        <v>228</v>
      </c>
      <c r="B30" s="17" t="s">
        <v>39</v>
      </c>
      <c r="C30" s="17"/>
      <c r="D30" s="18"/>
      <c r="E30" s="19">
        <v>0</v>
      </c>
      <c r="F30" s="26" t="s">
        <v>70</v>
      </c>
      <c r="G30" s="1">
        <v>0</v>
      </c>
      <c r="H30" s="34">
        <f>E30*G30</f>
        <v>0</v>
      </c>
      <c r="I30" s="17"/>
      <c r="J30" s="7"/>
      <c r="K30" s="7"/>
    </row>
    <row r="31" spans="1:11" ht="14.25" x14ac:dyDescent="0.2">
      <c r="A31" s="44"/>
      <c r="C31" s="17"/>
      <c r="D31" s="18"/>
      <c r="E31" s="19"/>
      <c r="F31" s="26"/>
      <c r="G31" s="1"/>
      <c r="H31" s="34"/>
      <c r="I31" s="17"/>
      <c r="J31" s="7"/>
      <c r="K31" s="7"/>
    </row>
    <row r="32" spans="1:11" ht="15" x14ac:dyDescent="0.25">
      <c r="A32" s="36" t="s">
        <v>229</v>
      </c>
      <c r="B32" s="56" t="s">
        <v>27</v>
      </c>
      <c r="C32" s="17"/>
      <c r="D32" s="18"/>
      <c r="E32" s="19"/>
      <c r="F32" s="26"/>
      <c r="G32" s="1"/>
      <c r="H32" s="34"/>
      <c r="I32" s="17"/>
      <c r="J32" s="7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17"/>
      <c r="J33" s="7"/>
      <c r="K33" s="7"/>
    </row>
    <row r="34" spans="1:11" ht="14.25" x14ac:dyDescent="0.2">
      <c r="A34" s="16" t="s">
        <v>230</v>
      </c>
      <c r="B34" s="17" t="s">
        <v>352</v>
      </c>
      <c r="C34" s="17"/>
      <c r="D34" s="18"/>
      <c r="E34" s="19">
        <v>410</v>
      </c>
      <c r="F34" s="26" t="s">
        <v>29</v>
      </c>
      <c r="G34" s="1">
        <v>0</v>
      </c>
      <c r="H34" s="34"/>
      <c r="I34" s="17"/>
      <c r="J34" s="7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>
        <f>E35*G35</f>
        <v>0</v>
      </c>
      <c r="I35" s="17"/>
      <c r="J35" s="7"/>
      <c r="K35" s="7"/>
    </row>
    <row r="36" spans="1:11" ht="15" x14ac:dyDescent="0.25">
      <c r="A36" s="36" t="s">
        <v>231</v>
      </c>
      <c r="B36" s="56" t="s">
        <v>30</v>
      </c>
      <c r="C36" s="17"/>
      <c r="D36" s="18"/>
      <c r="E36" s="19"/>
      <c r="F36" s="26"/>
      <c r="G36" s="1"/>
      <c r="H36" s="34"/>
      <c r="I36" s="17"/>
      <c r="J36" s="7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17"/>
      <c r="J37" s="7"/>
      <c r="K37" s="7"/>
    </row>
    <row r="38" spans="1:11" ht="14.25" x14ac:dyDescent="0.2">
      <c r="A38" s="16" t="s">
        <v>232</v>
      </c>
      <c r="B38" s="17" t="s">
        <v>47</v>
      </c>
      <c r="C38" s="17"/>
      <c r="D38" s="18"/>
      <c r="E38" s="19"/>
      <c r="F38" s="26"/>
      <c r="G38" s="1"/>
      <c r="H38" s="34"/>
      <c r="I38" s="17"/>
      <c r="J38" s="7"/>
      <c r="K38" s="7"/>
    </row>
    <row r="39" spans="1:11" ht="14.25" x14ac:dyDescent="0.2">
      <c r="A39" s="16"/>
      <c r="B39" s="17" t="s">
        <v>123</v>
      </c>
      <c r="C39" s="17"/>
      <c r="D39" s="18"/>
      <c r="E39" s="74">
        <v>0</v>
      </c>
      <c r="F39" s="27" t="s">
        <v>31</v>
      </c>
      <c r="G39" s="27">
        <v>0</v>
      </c>
      <c r="H39" s="34">
        <f>E39*G39</f>
        <v>0</v>
      </c>
      <c r="I39" s="17"/>
      <c r="K39" s="7"/>
    </row>
    <row r="40" spans="1:11" ht="14.25" x14ac:dyDescent="0.2">
      <c r="A40" s="16" t="s">
        <v>233</v>
      </c>
      <c r="B40" s="17" t="s">
        <v>47</v>
      </c>
      <c r="C40" s="17"/>
      <c r="D40" s="18"/>
      <c r="E40" s="19"/>
      <c r="F40" s="26"/>
      <c r="G40" s="1"/>
      <c r="H40" s="34"/>
      <c r="I40" s="17"/>
      <c r="J40" s="7"/>
      <c r="K40" s="7"/>
    </row>
    <row r="41" spans="1:11" ht="14.25" x14ac:dyDescent="0.2">
      <c r="A41" s="16"/>
      <c r="B41" s="17" t="s">
        <v>124</v>
      </c>
      <c r="C41" s="17"/>
      <c r="D41" s="18"/>
      <c r="E41" s="19">
        <v>0</v>
      </c>
      <c r="F41" s="26" t="s">
        <v>31</v>
      </c>
      <c r="G41" s="1">
        <v>0</v>
      </c>
      <c r="H41" s="34">
        <f>E41*G41</f>
        <v>0</v>
      </c>
      <c r="I41" s="17"/>
      <c r="J41" s="7"/>
      <c r="K41" s="7"/>
    </row>
    <row r="42" spans="1:11" ht="14.25" x14ac:dyDescent="0.2">
      <c r="A42" s="16" t="s">
        <v>234</v>
      </c>
      <c r="B42" s="17" t="s">
        <v>125</v>
      </c>
      <c r="C42" s="17"/>
      <c r="D42" s="18"/>
      <c r="E42" s="19"/>
      <c r="F42" s="26"/>
      <c r="G42" s="1"/>
      <c r="H42" s="34"/>
      <c r="I42" s="17"/>
      <c r="J42" s="7"/>
      <c r="K42" s="7"/>
    </row>
    <row r="43" spans="1:11" ht="14.25" x14ac:dyDescent="0.2">
      <c r="A43" s="16"/>
      <c r="B43" s="17" t="s">
        <v>123</v>
      </c>
      <c r="C43" s="17"/>
      <c r="D43" s="18"/>
      <c r="E43" s="19">
        <v>3</v>
      </c>
      <c r="F43" s="26" t="s">
        <v>31</v>
      </c>
      <c r="G43" s="1">
        <v>0</v>
      </c>
      <c r="H43" s="34">
        <f>E43*G43</f>
        <v>0</v>
      </c>
      <c r="I43" s="17"/>
      <c r="J43" s="7"/>
      <c r="K43" s="7"/>
    </row>
    <row r="44" spans="1:11" ht="14.25" x14ac:dyDescent="0.2">
      <c r="A44" s="16" t="s">
        <v>235</v>
      </c>
      <c r="B44" s="17" t="s">
        <v>329</v>
      </c>
      <c r="C44" s="18"/>
      <c r="D44" s="18"/>
      <c r="E44" s="19"/>
      <c r="F44" s="26"/>
      <c r="G44" s="1"/>
      <c r="H44" s="34"/>
      <c r="I44" s="17"/>
      <c r="J44" s="7"/>
      <c r="K44" s="7"/>
    </row>
    <row r="45" spans="1:11" ht="14.25" x14ac:dyDescent="0.2">
      <c r="A45" s="16"/>
      <c r="B45" s="17" t="s">
        <v>121</v>
      </c>
      <c r="C45" s="17"/>
      <c r="D45" s="18"/>
      <c r="E45" s="19">
        <v>4</v>
      </c>
      <c r="F45" s="26" t="s">
        <v>31</v>
      </c>
      <c r="G45" s="1">
        <v>0</v>
      </c>
      <c r="H45" s="34">
        <f>E45*G45</f>
        <v>0</v>
      </c>
      <c r="I45" s="17"/>
      <c r="J45" s="7"/>
      <c r="K45" s="7"/>
    </row>
    <row r="46" spans="1:11" ht="14.25" x14ac:dyDescent="0.2">
      <c r="A46" s="16"/>
      <c r="B46" s="28"/>
      <c r="C46" s="17"/>
      <c r="D46" s="18"/>
      <c r="E46" s="19"/>
      <c r="F46" s="26"/>
      <c r="G46" s="1"/>
      <c r="H46" s="34"/>
      <c r="I46" s="17"/>
      <c r="J46" s="7"/>
      <c r="K46" s="7"/>
    </row>
    <row r="47" spans="1:11" ht="15" thickBot="1" x14ac:dyDescent="0.25">
      <c r="A47" s="16"/>
      <c r="B47" s="17"/>
      <c r="C47" s="17"/>
      <c r="D47" s="18"/>
      <c r="E47" s="19"/>
      <c r="F47" s="26"/>
      <c r="G47" s="2"/>
      <c r="H47" s="34"/>
      <c r="I47" s="17"/>
      <c r="J47" s="7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17"/>
      <c r="J48" s="7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15"/>
      <c r="J49" s="7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K55"/>
  <sheetViews>
    <sheetView topLeftCell="A16" workbookViewId="0">
      <selection activeCell="K45" sqref="K45"/>
    </sheetView>
  </sheetViews>
  <sheetFormatPr defaultColWidth="9.140625" defaultRowHeight="12.75" x14ac:dyDescent="0.2"/>
  <cols>
    <col min="1" max="1" width="9.140625" style="4"/>
    <col min="2" max="2" width="10.140625" style="4" bestFit="1" customWidth="1"/>
    <col min="3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1.42578125" style="4" customWidth="1"/>
    <col min="11" max="11" width="17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278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22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71">
        <v>8437737</v>
      </c>
      <c r="C11" s="17"/>
      <c r="D11" s="17" t="s">
        <v>13</v>
      </c>
      <c r="E11" s="17" t="s">
        <v>292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39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17" t="s">
        <v>326</v>
      </c>
      <c r="F13" s="17"/>
      <c r="G13" s="17"/>
      <c r="H13" s="17"/>
      <c r="I13" s="18"/>
    </row>
    <row r="14" spans="1:9" ht="14.25" x14ac:dyDescent="0.2">
      <c r="A14" s="44"/>
      <c r="E14" s="17"/>
      <c r="F14" s="17"/>
      <c r="G14" s="17"/>
      <c r="H14" s="17"/>
      <c r="I14" s="18"/>
    </row>
    <row r="15" spans="1:9" ht="14.25" x14ac:dyDescent="0.2">
      <c r="A15" s="16" t="s">
        <v>15</v>
      </c>
      <c r="B15" s="17">
        <v>0</v>
      </c>
      <c r="C15" s="17"/>
      <c r="D15" s="17" t="s">
        <v>16</v>
      </c>
      <c r="E15" s="17">
        <v>416</v>
      </c>
      <c r="F15" s="19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7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7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17"/>
      <c r="J21" s="38"/>
      <c r="K21" s="38"/>
    </row>
    <row r="22" spans="1:11" ht="15" x14ac:dyDescent="0.25">
      <c r="A22" s="167" t="s">
        <v>236</v>
      </c>
      <c r="B22" s="56" t="s">
        <v>23</v>
      </c>
      <c r="C22" s="17"/>
      <c r="D22" s="18"/>
      <c r="E22" s="17"/>
      <c r="F22" s="26"/>
      <c r="G22" s="1"/>
      <c r="H22" s="34"/>
      <c r="I22" s="17"/>
      <c r="J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17"/>
      <c r="J23" s="38"/>
      <c r="K23" s="38"/>
    </row>
    <row r="24" spans="1:11" ht="14.25" x14ac:dyDescent="0.2">
      <c r="A24" s="16" t="s">
        <v>237</v>
      </c>
      <c r="B24" s="17" t="s">
        <v>160</v>
      </c>
      <c r="C24" s="17"/>
      <c r="D24" s="18"/>
      <c r="E24" s="19">
        <v>3050</v>
      </c>
      <c r="F24" s="26" t="s">
        <v>62</v>
      </c>
      <c r="G24" s="1">
        <v>0</v>
      </c>
      <c r="H24" s="34">
        <f>E24*G24</f>
        <v>0</v>
      </c>
      <c r="I24" s="17"/>
      <c r="J24" s="38"/>
      <c r="K24" s="38"/>
    </row>
    <row r="25" spans="1:11" ht="14.25" x14ac:dyDescent="0.2">
      <c r="A25" s="16"/>
      <c r="B25" s="17"/>
      <c r="C25" s="17"/>
      <c r="D25" s="18"/>
      <c r="E25" s="17"/>
      <c r="F25" s="26"/>
      <c r="G25" s="1"/>
      <c r="H25" s="34"/>
      <c r="I25" s="17"/>
      <c r="J25" s="38"/>
      <c r="K25" s="38"/>
    </row>
    <row r="26" spans="1:11" ht="14.25" x14ac:dyDescent="0.2">
      <c r="A26" s="16" t="s">
        <v>238</v>
      </c>
      <c r="B26" s="17" t="s">
        <v>63</v>
      </c>
      <c r="C26" s="17"/>
      <c r="D26" s="18"/>
      <c r="E26" s="19">
        <v>3050</v>
      </c>
      <c r="F26" s="26" t="s">
        <v>62</v>
      </c>
      <c r="G26" s="1">
        <v>0</v>
      </c>
      <c r="H26" s="34">
        <f>E26*G26</f>
        <v>0</v>
      </c>
      <c r="I26" s="17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34"/>
      <c r="I27" s="17"/>
      <c r="J27" s="38"/>
      <c r="K27" s="38"/>
    </row>
    <row r="28" spans="1:11" ht="15" x14ac:dyDescent="0.25">
      <c r="A28" s="36" t="s">
        <v>239</v>
      </c>
      <c r="B28" s="56" t="s">
        <v>24</v>
      </c>
      <c r="C28" s="17"/>
      <c r="D28" s="18"/>
      <c r="E28" s="19"/>
      <c r="F28" s="26"/>
      <c r="G28" s="1"/>
      <c r="H28" s="34"/>
      <c r="I28" s="17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34"/>
      <c r="I29" s="17"/>
      <c r="J29" s="38"/>
      <c r="K29" s="38"/>
    </row>
    <row r="30" spans="1:11" ht="14.25" x14ac:dyDescent="0.2">
      <c r="A30" s="16" t="s">
        <v>240</v>
      </c>
      <c r="B30" s="17" t="s">
        <v>25</v>
      </c>
      <c r="C30" s="17"/>
      <c r="D30" s="18"/>
      <c r="E30" s="17">
        <v>9</v>
      </c>
      <c r="F30" s="26" t="s">
        <v>70</v>
      </c>
      <c r="G30" s="1">
        <v>0</v>
      </c>
      <c r="H30" s="34">
        <f>E30*G30</f>
        <v>0</v>
      </c>
      <c r="I30" s="17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34"/>
      <c r="I31" s="17"/>
      <c r="J31" s="38"/>
      <c r="K31" s="38"/>
    </row>
    <row r="32" spans="1:11" ht="15" x14ac:dyDescent="0.25">
      <c r="A32" s="36" t="s">
        <v>241</v>
      </c>
      <c r="B32" s="56" t="s">
        <v>27</v>
      </c>
      <c r="C32" s="17"/>
      <c r="D32" s="18"/>
      <c r="E32" s="17"/>
      <c r="F32" s="26"/>
      <c r="G32" s="1"/>
      <c r="H32" s="34"/>
      <c r="I32" s="17"/>
      <c r="J32" s="38"/>
      <c r="K32" s="38"/>
    </row>
    <row r="33" spans="1:11" ht="15" x14ac:dyDescent="0.25">
      <c r="A33" s="16"/>
      <c r="B33" s="56"/>
      <c r="C33" s="17"/>
      <c r="D33" s="18"/>
      <c r="E33" s="17"/>
      <c r="F33" s="26"/>
      <c r="G33" s="1"/>
      <c r="H33" s="34"/>
      <c r="I33" s="17"/>
      <c r="J33" s="38"/>
      <c r="K33" s="38"/>
    </row>
    <row r="34" spans="1:11" ht="14.25" x14ac:dyDescent="0.2">
      <c r="A34" s="16" t="s">
        <v>242</v>
      </c>
      <c r="B34" s="17" t="s">
        <v>28</v>
      </c>
      <c r="C34" s="17"/>
      <c r="D34" s="18"/>
      <c r="E34" s="17">
        <v>46</v>
      </c>
      <c r="F34" s="26" t="s">
        <v>29</v>
      </c>
      <c r="G34" s="1">
        <v>0</v>
      </c>
      <c r="H34" s="34">
        <f>E34*G34</f>
        <v>0</v>
      </c>
      <c r="I34" s="17"/>
      <c r="J34" s="38"/>
      <c r="K34" s="38"/>
    </row>
    <row r="35" spans="1:11" ht="14.25" x14ac:dyDescent="0.2">
      <c r="A35" s="16"/>
      <c r="B35" s="17"/>
      <c r="C35" s="17"/>
      <c r="D35" s="18"/>
      <c r="E35" s="17"/>
      <c r="F35" s="26"/>
      <c r="G35" s="1"/>
      <c r="H35" s="34"/>
      <c r="I35" s="17"/>
      <c r="J35" s="38"/>
      <c r="K35" s="38"/>
    </row>
    <row r="36" spans="1:11" ht="14.25" x14ac:dyDescent="0.2">
      <c r="A36" s="16" t="s">
        <v>243</v>
      </c>
      <c r="B36" s="41" t="s">
        <v>65</v>
      </c>
      <c r="C36" s="17"/>
      <c r="D36" s="18"/>
      <c r="E36" s="17">
        <v>400</v>
      </c>
      <c r="F36" s="26" t="s">
        <v>62</v>
      </c>
      <c r="G36" s="1">
        <v>0</v>
      </c>
      <c r="H36" s="34">
        <f>E36*G36</f>
        <v>0</v>
      </c>
      <c r="I36" s="17"/>
      <c r="J36" s="38"/>
      <c r="K36" s="38"/>
    </row>
    <row r="37" spans="1:11" ht="14.25" x14ac:dyDescent="0.2">
      <c r="A37" s="16"/>
      <c r="B37" s="41"/>
      <c r="C37" s="17"/>
      <c r="D37" s="18"/>
      <c r="E37" s="17"/>
      <c r="F37" s="26"/>
      <c r="G37" s="1"/>
      <c r="H37" s="34"/>
      <c r="I37" s="17"/>
      <c r="J37" s="38"/>
      <c r="K37" s="38"/>
    </row>
    <row r="38" spans="1:11" ht="15" x14ac:dyDescent="0.25">
      <c r="A38" s="36" t="s">
        <v>244</v>
      </c>
      <c r="B38" s="56" t="s">
        <v>129</v>
      </c>
      <c r="C38" s="17"/>
      <c r="D38" s="18"/>
      <c r="E38" s="17"/>
      <c r="F38" s="26"/>
      <c r="G38" s="1"/>
      <c r="H38" s="66"/>
      <c r="I38" s="17"/>
      <c r="J38" s="38"/>
      <c r="K38" s="38"/>
    </row>
    <row r="39" spans="1:11" ht="14.25" x14ac:dyDescent="0.2">
      <c r="A39" s="44"/>
      <c r="D39" s="45"/>
      <c r="E39" s="72"/>
      <c r="F39" s="58"/>
      <c r="G39" s="65"/>
      <c r="H39" s="45"/>
      <c r="I39" s="17"/>
      <c r="J39" s="38"/>
      <c r="K39" s="38"/>
    </row>
    <row r="40" spans="1:11" ht="14.25" x14ac:dyDescent="0.2">
      <c r="A40" s="16" t="s">
        <v>245</v>
      </c>
      <c r="B40" s="17" t="s">
        <v>47</v>
      </c>
      <c r="C40" s="17"/>
      <c r="D40" s="18"/>
      <c r="E40" s="67">
        <v>23</v>
      </c>
      <c r="F40" s="17" t="s">
        <v>31</v>
      </c>
      <c r="G40" s="1">
        <v>0</v>
      </c>
      <c r="H40" s="34">
        <f>E40*G40</f>
        <v>0</v>
      </c>
      <c r="I40" s="17"/>
      <c r="J40" s="38"/>
      <c r="K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34"/>
      <c r="I41" s="17"/>
      <c r="J41" s="38"/>
      <c r="K41" s="38"/>
    </row>
    <row r="42" spans="1:11" ht="14.25" x14ac:dyDescent="0.2">
      <c r="A42" s="16" t="s">
        <v>246</v>
      </c>
      <c r="B42" s="17" t="s">
        <v>47</v>
      </c>
      <c r="C42" s="17"/>
      <c r="D42" s="18"/>
      <c r="E42" s="67">
        <v>14</v>
      </c>
      <c r="F42" s="17" t="s">
        <v>31</v>
      </c>
      <c r="G42" s="1">
        <v>0</v>
      </c>
      <c r="H42" s="34">
        <f>E42*G42</f>
        <v>0</v>
      </c>
      <c r="I42" s="17"/>
      <c r="J42" s="38"/>
      <c r="K42" s="38"/>
    </row>
    <row r="43" spans="1:11" ht="14.25" x14ac:dyDescent="0.2">
      <c r="A43" s="16"/>
      <c r="B43" s="17" t="s">
        <v>124</v>
      </c>
      <c r="C43" s="17"/>
      <c r="D43" s="18"/>
      <c r="E43" s="67" t="s">
        <v>156</v>
      </c>
      <c r="F43" s="17"/>
      <c r="G43" s="1"/>
      <c r="H43" s="34"/>
      <c r="I43" s="17"/>
      <c r="J43" s="38"/>
      <c r="K43" s="38"/>
    </row>
    <row r="44" spans="1:11" ht="14.25" x14ac:dyDescent="0.2">
      <c r="A44" s="16" t="s">
        <v>247</v>
      </c>
      <c r="B44" s="17" t="s">
        <v>125</v>
      </c>
      <c r="C44" s="17"/>
      <c r="D44" s="18"/>
      <c r="E44" s="67">
        <v>0</v>
      </c>
      <c r="F44" s="17" t="s">
        <v>31</v>
      </c>
      <c r="G44" s="1">
        <v>0</v>
      </c>
      <c r="H44" s="34">
        <f>E44*G44</f>
        <v>0</v>
      </c>
      <c r="I44" s="17"/>
      <c r="J44" s="38"/>
      <c r="K44" s="38"/>
    </row>
    <row r="45" spans="1:11" ht="14.25" x14ac:dyDescent="0.2">
      <c r="A45" s="16"/>
      <c r="B45" s="17" t="s">
        <v>123</v>
      </c>
      <c r="C45" s="17"/>
      <c r="D45" s="18"/>
      <c r="E45" s="17"/>
      <c r="F45" s="26"/>
      <c r="G45" s="1"/>
      <c r="H45" s="34"/>
      <c r="I45" s="17"/>
      <c r="J45" s="38"/>
      <c r="K45" s="38"/>
    </row>
    <row r="46" spans="1:11" ht="14.25" x14ac:dyDescent="0.2">
      <c r="A46" s="16" t="s">
        <v>248</v>
      </c>
      <c r="B46" s="17" t="s">
        <v>126</v>
      </c>
      <c r="C46" s="18"/>
      <c r="D46" s="18"/>
      <c r="E46" s="17">
        <v>0</v>
      </c>
      <c r="F46" s="26" t="s">
        <v>31</v>
      </c>
      <c r="G46" s="1">
        <v>0</v>
      </c>
      <c r="H46" s="34">
        <f>E46*G46</f>
        <v>0</v>
      </c>
      <c r="I46" s="17"/>
      <c r="J46" s="38"/>
      <c r="K46" s="38"/>
    </row>
    <row r="47" spans="1:11" ht="15" thickBot="1" x14ac:dyDescent="0.25">
      <c r="A47" s="16"/>
      <c r="B47" s="17" t="s">
        <v>121</v>
      </c>
      <c r="C47" s="17"/>
      <c r="D47" s="18"/>
      <c r="E47" s="17"/>
      <c r="F47" s="26"/>
      <c r="G47" s="1"/>
      <c r="H47" s="34"/>
      <c r="I47" s="17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17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15"/>
      <c r="J49" s="70"/>
      <c r="K49" s="6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K55"/>
  <sheetViews>
    <sheetView topLeftCell="A13" workbookViewId="0">
      <selection activeCell="G46" sqref="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23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8457476</v>
      </c>
      <c r="C11" s="17"/>
      <c r="D11" s="17" t="s">
        <v>13</v>
      </c>
      <c r="E11" s="17" t="s">
        <v>293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308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>
        <v>325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249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250</v>
      </c>
      <c r="B24" s="17" t="s">
        <v>521</v>
      </c>
      <c r="C24" s="7"/>
      <c r="D24" s="18"/>
      <c r="E24" s="40">
        <v>2035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251</v>
      </c>
      <c r="B26" s="17" t="s">
        <v>63</v>
      </c>
      <c r="C26" s="17"/>
      <c r="D26" s="18"/>
      <c r="E26" s="19">
        <v>2035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252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253</v>
      </c>
      <c r="B30" s="17" t="s">
        <v>39</v>
      </c>
      <c r="C30" s="17"/>
      <c r="D30" s="18"/>
      <c r="E30" s="19">
        <v>6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254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255</v>
      </c>
      <c r="B34" s="17" t="s">
        <v>28</v>
      </c>
      <c r="C34" s="17"/>
      <c r="D34" s="18"/>
      <c r="E34" s="19">
        <v>24</v>
      </c>
      <c r="F34" s="26" t="s">
        <v>69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488</v>
      </c>
      <c r="B36" s="17" t="s">
        <v>77</v>
      </c>
      <c r="C36" s="17"/>
      <c r="D36" s="18"/>
      <c r="E36" s="19">
        <v>0</v>
      </c>
      <c r="F36" s="26" t="s">
        <v>62</v>
      </c>
      <c r="G36" s="1">
        <v>0</v>
      </c>
      <c r="H36" s="34">
        <f>E36*G36</f>
        <v>0</v>
      </c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256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257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13</v>
      </c>
      <c r="F40" s="26" t="s">
        <v>71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258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19">
        <v>9</v>
      </c>
      <c r="F42" s="26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 t="s">
        <v>489</v>
      </c>
      <c r="B43" s="17" t="s">
        <v>125</v>
      </c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 t="s">
        <v>123</v>
      </c>
      <c r="C44" s="17"/>
      <c r="D44" s="45"/>
      <c r="E44" s="19">
        <v>0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 t="s">
        <v>490</v>
      </c>
      <c r="B45" s="17" t="s">
        <v>126</v>
      </c>
      <c r="C45" s="18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 t="s">
        <v>121</v>
      </c>
      <c r="C46" s="17"/>
      <c r="D46" s="18"/>
      <c r="E46" s="19">
        <v>0</v>
      </c>
      <c r="F46" s="26" t="s">
        <v>71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13" workbookViewId="0">
      <selection activeCell="E28" sqref="E2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8" ht="20.25" x14ac:dyDescent="0.3">
      <c r="C1" s="5"/>
      <c r="D1" s="6" t="s">
        <v>0</v>
      </c>
      <c r="E1" s="6"/>
      <c r="F1" s="6"/>
    </row>
    <row r="3" spans="1:18" ht="18" x14ac:dyDescent="0.25">
      <c r="D3" s="8" t="s">
        <v>67</v>
      </c>
      <c r="E3" s="8"/>
      <c r="F3" s="8"/>
      <c r="G3" s="8"/>
    </row>
    <row r="5" spans="1:18" ht="15.75" x14ac:dyDescent="0.25">
      <c r="C5" s="10" t="s">
        <v>278</v>
      </c>
      <c r="D5" s="10"/>
      <c r="E5" s="10"/>
      <c r="F5" s="10"/>
      <c r="G5" s="10"/>
      <c r="H5" s="11"/>
    </row>
    <row r="6" spans="1:18" ht="13.5" thickBot="1" x14ac:dyDescent="0.25">
      <c r="I6" s="7"/>
    </row>
    <row r="7" spans="1:18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  <c r="K7" s="15"/>
      <c r="L7" s="15"/>
      <c r="M7" s="15"/>
      <c r="N7" s="15"/>
      <c r="O7" s="15"/>
      <c r="P7" s="15"/>
      <c r="Q7" s="15"/>
      <c r="R7" s="15"/>
    </row>
    <row r="8" spans="1:18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24</v>
      </c>
      <c r="I8" s="17"/>
      <c r="J8" s="7"/>
      <c r="K8" s="17"/>
      <c r="L8" s="17"/>
      <c r="M8" s="17"/>
      <c r="N8" s="17"/>
      <c r="O8" s="17"/>
      <c r="P8" s="17"/>
      <c r="Q8" s="17"/>
      <c r="R8" s="17"/>
    </row>
    <row r="9" spans="1:18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  <c r="K9" s="17"/>
      <c r="L9" s="17"/>
      <c r="M9" s="17"/>
      <c r="N9" s="17"/>
      <c r="O9" s="17"/>
      <c r="P9" s="17"/>
      <c r="Q9" s="17"/>
      <c r="R9" s="17"/>
    </row>
    <row r="10" spans="1:18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  <c r="K10" s="17"/>
      <c r="L10" s="17"/>
      <c r="M10" s="17"/>
      <c r="N10" s="17"/>
      <c r="O10" s="17"/>
      <c r="P10" s="17"/>
      <c r="Q10" s="17"/>
      <c r="R10" s="17"/>
    </row>
    <row r="11" spans="1:18" ht="14.25" x14ac:dyDescent="0.2">
      <c r="A11" s="16" t="s">
        <v>12</v>
      </c>
      <c r="B11" s="146" t="s">
        <v>361</v>
      </c>
      <c r="C11" s="17"/>
      <c r="D11" s="17" t="s">
        <v>13</v>
      </c>
      <c r="E11" s="17" t="s">
        <v>543</v>
      </c>
      <c r="F11" s="17"/>
      <c r="G11" s="17"/>
      <c r="H11" s="18"/>
      <c r="I11" s="17"/>
      <c r="J11" s="7"/>
      <c r="K11" s="17"/>
      <c r="L11" s="146"/>
      <c r="M11" s="17"/>
      <c r="N11" s="17"/>
      <c r="O11" s="17"/>
      <c r="P11" s="17"/>
      <c r="Q11" s="17"/>
      <c r="R11" s="17"/>
    </row>
    <row r="12" spans="1:18" ht="14.25" x14ac:dyDescent="0.2">
      <c r="A12" s="16"/>
      <c r="B12" s="17"/>
      <c r="C12" s="17"/>
      <c r="D12" s="17" t="s">
        <v>14</v>
      </c>
      <c r="E12" s="17" t="s">
        <v>360</v>
      </c>
      <c r="F12" s="17"/>
      <c r="G12" s="17"/>
      <c r="H12" s="18"/>
      <c r="I12" s="17"/>
      <c r="J12" s="7"/>
      <c r="K12" s="17"/>
      <c r="L12" s="17"/>
      <c r="M12" s="17"/>
      <c r="N12" s="17"/>
      <c r="O12" s="17"/>
      <c r="P12" s="17"/>
      <c r="Q12" s="17"/>
      <c r="R12" s="17"/>
    </row>
    <row r="13" spans="1:18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  <c r="K13" s="17"/>
      <c r="L13" s="17"/>
      <c r="M13" s="17"/>
      <c r="N13" s="17"/>
      <c r="O13" s="17"/>
      <c r="P13" s="17"/>
      <c r="Q13" s="17"/>
      <c r="R13" s="17"/>
    </row>
    <row r="14" spans="1:18" ht="14.25" x14ac:dyDescent="0.2">
      <c r="A14" s="16" t="s">
        <v>15</v>
      </c>
      <c r="B14" s="17">
        <v>0</v>
      </c>
      <c r="C14" s="17"/>
      <c r="D14" s="17" t="s">
        <v>16</v>
      </c>
      <c r="E14" s="19">
        <v>2154</v>
      </c>
      <c r="F14" s="17"/>
      <c r="G14" s="17"/>
      <c r="H14" s="18"/>
      <c r="I14" s="17"/>
      <c r="J14" s="7"/>
      <c r="K14" s="17"/>
      <c r="L14" s="17"/>
      <c r="M14" s="17"/>
      <c r="N14" s="17"/>
      <c r="O14" s="17"/>
      <c r="P14" s="17"/>
      <c r="Q14" s="17"/>
      <c r="R14" s="17"/>
    </row>
    <row r="15" spans="1:18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  <c r="K15" s="17"/>
      <c r="L15" s="17"/>
      <c r="M15" s="17"/>
      <c r="N15" s="17"/>
      <c r="O15" s="17"/>
      <c r="P15" s="17"/>
      <c r="Q15" s="17"/>
      <c r="R15" s="17"/>
    </row>
    <row r="16" spans="1:18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  <c r="K16" s="17"/>
      <c r="L16" s="17"/>
      <c r="M16" s="17"/>
      <c r="N16" s="17"/>
      <c r="O16" s="17"/>
      <c r="P16" s="17"/>
      <c r="Q16" s="17"/>
      <c r="R16" s="17"/>
    </row>
    <row r="17" spans="1:18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  <c r="K17" s="17"/>
      <c r="L17" s="17"/>
      <c r="M17" s="17"/>
      <c r="N17" s="17"/>
      <c r="O17" s="17"/>
      <c r="P17" s="17"/>
      <c r="Q17" s="17"/>
      <c r="R17" s="17"/>
    </row>
    <row r="18" spans="1:18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17"/>
      <c r="L18" s="17"/>
      <c r="M18" s="17"/>
      <c r="N18" s="17"/>
      <c r="O18" s="17"/>
      <c r="P18" s="17"/>
      <c r="Q18" s="17"/>
      <c r="R18" s="17"/>
    </row>
    <row r="19" spans="1:18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17"/>
      <c r="L19" s="17"/>
      <c r="M19" s="17"/>
      <c r="N19" s="17"/>
      <c r="O19" s="17"/>
      <c r="P19" s="17"/>
      <c r="Q19" s="17"/>
      <c r="R19" s="17"/>
    </row>
    <row r="20" spans="1:18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17"/>
      <c r="L20" s="17"/>
      <c r="M20" s="17"/>
      <c r="N20" s="17"/>
      <c r="O20" s="17"/>
      <c r="P20" s="17"/>
      <c r="Q20" s="17"/>
      <c r="R20" s="17"/>
    </row>
    <row r="21" spans="1:18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17"/>
      <c r="L21" s="17"/>
      <c r="M21" s="17"/>
      <c r="N21" s="17"/>
      <c r="O21" s="19"/>
      <c r="P21" s="17"/>
      <c r="Q21" s="156"/>
      <c r="R21" s="19"/>
    </row>
    <row r="22" spans="1:18" ht="15" x14ac:dyDescent="0.25">
      <c r="A22" s="36" t="s">
        <v>259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56"/>
      <c r="L22" s="37"/>
      <c r="M22" s="17"/>
      <c r="N22" s="17"/>
      <c r="O22" s="19"/>
      <c r="P22" s="17"/>
      <c r="Q22" s="156"/>
      <c r="R22" s="19"/>
    </row>
    <row r="23" spans="1:18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17"/>
      <c r="L23" s="17"/>
      <c r="M23" s="17"/>
      <c r="N23" s="17"/>
      <c r="O23" s="19"/>
      <c r="P23" s="17"/>
      <c r="Q23" s="156"/>
      <c r="R23" s="19"/>
    </row>
    <row r="24" spans="1:18" ht="14.25" x14ac:dyDescent="0.2">
      <c r="A24" s="16" t="s">
        <v>260</v>
      </c>
      <c r="B24" s="17" t="s">
        <v>359</v>
      </c>
      <c r="C24" s="7"/>
      <c r="D24" s="18"/>
      <c r="E24" s="40">
        <v>9600</v>
      </c>
      <c r="F24" s="26" t="s">
        <v>62</v>
      </c>
      <c r="G24" s="1">
        <v>0</v>
      </c>
      <c r="H24" s="34">
        <f>E24*G24</f>
        <v>0</v>
      </c>
      <c r="I24" s="35"/>
      <c r="J24" s="38"/>
      <c r="K24" s="17"/>
      <c r="L24" s="17"/>
      <c r="M24" s="7"/>
      <c r="N24" s="17"/>
      <c r="O24" s="19"/>
      <c r="P24" s="17"/>
      <c r="Q24" s="156"/>
      <c r="R24" s="19"/>
    </row>
    <row r="25" spans="1:18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17"/>
      <c r="L25" s="17"/>
      <c r="M25" s="7"/>
      <c r="N25" s="17"/>
      <c r="O25" s="19"/>
      <c r="P25" s="17"/>
      <c r="Q25" s="156"/>
      <c r="R25" s="19"/>
    </row>
    <row r="26" spans="1:18" ht="14.25" x14ac:dyDescent="0.2">
      <c r="A26" s="16" t="s">
        <v>261</v>
      </c>
      <c r="B26" s="17" t="s">
        <v>63</v>
      </c>
      <c r="C26" s="17"/>
      <c r="D26" s="18"/>
      <c r="E26" s="19">
        <v>9600</v>
      </c>
      <c r="F26" s="26" t="s">
        <v>62</v>
      </c>
      <c r="G26" s="1">
        <v>0</v>
      </c>
      <c r="H26" s="34">
        <f>E26*G26</f>
        <v>0</v>
      </c>
      <c r="I26" s="35"/>
      <c r="J26" s="38"/>
      <c r="K26" s="17"/>
      <c r="L26" s="17"/>
      <c r="M26" s="17"/>
      <c r="N26" s="17"/>
      <c r="O26" s="19"/>
      <c r="P26" s="17"/>
      <c r="Q26" s="156"/>
      <c r="R26" s="19"/>
    </row>
    <row r="27" spans="1:18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17"/>
      <c r="L27" s="17"/>
      <c r="M27" s="17"/>
      <c r="N27" s="17"/>
      <c r="O27" s="19"/>
      <c r="P27" s="17"/>
      <c r="Q27" s="156"/>
      <c r="R27" s="19"/>
    </row>
    <row r="28" spans="1:18" ht="15" x14ac:dyDescent="0.25">
      <c r="A28" s="16" t="s">
        <v>491</v>
      </c>
      <c r="B28" s="17" t="s">
        <v>362</v>
      </c>
      <c r="C28" s="17"/>
      <c r="D28" s="18"/>
      <c r="E28" s="19">
        <v>410</v>
      </c>
      <c r="F28" s="26" t="s">
        <v>62</v>
      </c>
      <c r="G28" s="1">
        <v>0</v>
      </c>
      <c r="H28" s="34">
        <f>E28*G28</f>
        <v>0</v>
      </c>
      <c r="I28" s="35"/>
      <c r="J28" s="38"/>
      <c r="K28" s="56"/>
      <c r="L28" s="56"/>
      <c r="M28" s="17"/>
      <c r="N28" s="17"/>
      <c r="O28" s="19"/>
      <c r="P28" s="17"/>
      <c r="Q28" s="156"/>
      <c r="R28" s="19"/>
    </row>
    <row r="29" spans="1:18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17"/>
      <c r="L29" s="17"/>
      <c r="M29" s="17"/>
      <c r="N29" s="17"/>
      <c r="O29" s="19"/>
      <c r="P29" s="17"/>
      <c r="Q29" s="156"/>
      <c r="R29" s="19"/>
    </row>
    <row r="30" spans="1:18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17"/>
      <c r="L30" s="17"/>
      <c r="M30" s="17"/>
      <c r="N30" s="17"/>
      <c r="O30" s="19"/>
      <c r="P30" s="17"/>
      <c r="Q30" s="156"/>
      <c r="R30" s="19"/>
    </row>
    <row r="31" spans="1:18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17"/>
      <c r="L31" s="17"/>
      <c r="M31" s="17"/>
      <c r="N31" s="17"/>
      <c r="O31" s="19"/>
      <c r="P31" s="17"/>
      <c r="Q31" s="156"/>
      <c r="R31" s="19"/>
    </row>
    <row r="32" spans="1:18" ht="15" x14ac:dyDescent="0.25">
      <c r="A32" s="36"/>
      <c r="B32" s="56"/>
      <c r="C32" s="17"/>
      <c r="D32" s="18"/>
      <c r="E32" s="19"/>
      <c r="F32" s="26"/>
      <c r="G32" s="1"/>
      <c r="H32" s="34"/>
      <c r="I32" s="35"/>
      <c r="J32" s="38"/>
      <c r="K32" s="56"/>
      <c r="L32" s="56"/>
      <c r="M32" s="17"/>
      <c r="N32" s="17"/>
      <c r="O32" s="19"/>
      <c r="P32" s="17"/>
      <c r="Q32" s="156"/>
      <c r="R32" s="19"/>
    </row>
    <row r="33" spans="1:18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17"/>
      <c r="L33" s="17"/>
      <c r="M33" s="17"/>
      <c r="N33" s="17"/>
      <c r="O33" s="19"/>
      <c r="P33" s="17"/>
      <c r="Q33" s="156"/>
      <c r="R33" s="19"/>
    </row>
    <row r="34" spans="1:18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17"/>
      <c r="L34" s="17"/>
      <c r="M34" s="17"/>
      <c r="N34" s="17"/>
      <c r="O34" s="19"/>
      <c r="P34" s="17"/>
      <c r="Q34" s="156"/>
      <c r="R34" s="19"/>
    </row>
    <row r="35" spans="1:18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17"/>
      <c r="L35" s="17"/>
      <c r="M35" s="17"/>
      <c r="N35" s="17"/>
      <c r="O35" s="19"/>
      <c r="P35" s="17"/>
      <c r="Q35" s="156"/>
      <c r="R35" s="19"/>
    </row>
    <row r="36" spans="1:18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17"/>
      <c r="L36" s="17"/>
      <c r="M36" s="17"/>
      <c r="N36" s="17"/>
      <c r="O36" s="19"/>
      <c r="P36" s="17"/>
      <c r="Q36" s="156"/>
      <c r="R36" s="19"/>
    </row>
    <row r="37" spans="1:18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56"/>
      <c r="L37" s="56"/>
      <c r="M37" s="17"/>
      <c r="N37" s="17"/>
      <c r="O37" s="19"/>
      <c r="P37" s="17"/>
      <c r="Q37" s="156"/>
      <c r="R37" s="19"/>
    </row>
    <row r="38" spans="1:18" ht="15" x14ac:dyDescent="0.25">
      <c r="A38" s="36" t="s">
        <v>262</v>
      </c>
      <c r="B38" s="56" t="s">
        <v>24</v>
      </c>
      <c r="C38" s="17"/>
      <c r="D38" s="18"/>
      <c r="E38" s="19"/>
      <c r="F38" s="27"/>
      <c r="G38" s="1"/>
      <c r="H38" s="34"/>
      <c r="I38" s="35"/>
      <c r="J38" s="38"/>
      <c r="K38" s="56"/>
      <c r="L38" s="56"/>
      <c r="M38" s="7"/>
      <c r="N38" s="17"/>
      <c r="O38" s="19"/>
      <c r="P38" s="17"/>
      <c r="Q38" s="156"/>
      <c r="R38" s="19"/>
    </row>
    <row r="39" spans="1:18" ht="14.25" x14ac:dyDescent="0.2">
      <c r="A39" s="16"/>
      <c r="B39" s="17"/>
      <c r="C39" s="17"/>
      <c r="D39" s="18"/>
      <c r="E39" s="19"/>
      <c r="F39" s="26"/>
      <c r="G39" s="1"/>
      <c r="H39" s="34"/>
      <c r="I39" s="35"/>
      <c r="J39" s="38"/>
      <c r="K39" s="17"/>
      <c r="L39" s="17"/>
      <c r="M39" s="17"/>
      <c r="N39" s="17"/>
      <c r="O39" s="19"/>
      <c r="P39" s="17"/>
      <c r="Q39" s="156"/>
      <c r="R39" s="19"/>
    </row>
    <row r="40" spans="1:18" ht="14.25" x14ac:dyDescent="0.2">
      <c r="A40" s="16" t="s">
        <v>263</v>
      </c>
      <c r="B40" s="17" t="s">
        <v>39</v>
      </c>
      <c r="C40" s="17"/>
      <c r="D40" s="18"/>
      <c r="E40" s="19">
        <v>30</v>
      </c>
      <c r="F40" s="26" t="s">
        <v>26</v>
      </c>
      <c r="G40" s="1">
        <v>0</v>
      </c>
      <c r="H40" s="34">
        <f>E40*G40</f>
        <v>0</v>
      </c>
      <c r="I40" s="35"/>
      <c r="J40" s="38"/>
      <c r="K40" s="17"/>
      <c r="L40" s="17"/>
      <c r="M40" s="17"/>
      <c r="N40" s="17"/>
      <c r="O40" s="19"/>
      <c r="P40" s="17"/>
      <c r="Q40" s="156"/>
      <c r="R40" s="19"/>
    </row>
    <row r="41" spans="1:18" ht="14.25" x14ac:dyDescent="0.2">
      <c r="A41" s="16"/>
      <c r="B41" s="17"/>
      <c r="C41" s="17"/>
      <c r="D41" s="18"/>
      <c r="E41" s="19"/>
      <c r="F41" s="26"/>
      <c r="G41" s="1"/>
      <c r="H41" s="34"/>
      <c r="I41" s="35"/>
      <c r="J41" s="38"/>
      <c r="K41" s="17"/>
      <c r="L41" s="17"/>
      <c r="M41" s="17"/>
      <c r="N41" s="7"/>
      <c r="O41" s="19"/>
      <c r="P41" s="17"/>
      <c r="Q41" s="156"/>
      <c r="R41" s="17"/>
    </row>
    <row r="42" spans="1:18" ht="15" x14ac:dyDescent="0.25">
      <c r="A42" s="36" t="s">
        <v>264</v>
      </c>
      <c r="B42" s="56" t="s">
        <v>27</v>
      </c>
      <c r="C42" s="17"/>
      <c r="D42" s="18"/>
      <c r="E42" s="19"/>
      <c r="F42" s="26"/>
      <c r="G42" s="1"/>
      <c r="H42" s="34"/>
      <c r="I42" s="35"/>
      <c r="J42" s="38"/>
      <c r="K42" s="17"/>
      <c r="L42" s="17"/>
      <c r="M42" s="17"/>
      <c r="N42" s="7"/>
      <c r="O42" s="19"/>
      <c r="P42" s="17"/>
      <c r="Q42" s="156"/>
      <c r="R42" s="19"/>
    </row>
    <row r="43" spans="1:18" ht="15" x14ac:dyDescent="0.25">
      <c r="A43" s="16"/>
      <c r="B43" s="17"/>
      <c r="C43" s="17"/>
      <c r="D43" s="18"/>
      <c r="E43" s="19"/>
      <c r="F43" s="26"/>
      <c r="G43" s="1"/>
      <c r="H43" s="34"/>
      <c r="I43" s="35"/>
      <c r="J43" s="38"/>
      <c r="K43" s="56"/>
      <c r="L43" s="56"/>
      <c r="M43" s="56"/>
      <c r="N43" s="7"/>
      <c r="O43" s="19"/>
      <c r="P43" s="17"/>
      <c r="Q43" s="156"/>
      <c r="R43" s="19"/>
    </row>
    <row r="44" spans="1:18" ht="14.25" x14ac:dyDescent="0.2">
      <c r="A44" s="16" t="s">
        <v>265</v>
      </c>
      <c r="B44" s="17" t="s">
        <v>28</v>
      </c>
      <c r="C44" s="17"/>
      <c r="D44" s="18"/>
      <c r="E44" s="19">
        <v>35</v>
      </c>
      <c r="F44" s="26" t="s">
        <v>69</v>
      </c>
      <c r="G44" s="1">
        <v>0</v>
      </c>
      <c r="H44" s="34">
        <f>E44*G44</f>
        <v>0</v>
      </c>
      <c r="I44" s="35"/>
      <c r="J44" s="38"/>
      <c r="K44" s="17"/>
      <c r="L44" s="17"/>
      <c r="M44" s="17"/>
      <c r="N44" s="7"/>
      <c r="O44" s="19"/>
      <c r="P44" s="17"/>
      <c r="Q44" s="156"/>
      <c r="R44" s="19"/>
    </row>
    <row r="45" spans="1:18" ht="14.25" x14ac:dyDescent="0.2">
      <c r="A45" s="16"/>
      <c r="B45" s="17"/>
      <c r="C45" s="17"/>
      <c r="D45" s="18"/>
      <c r="E45" s="19"/>
      <c r="F45" s="26"/>
      <c r="G45" s="1"/>
      <c r="H45" s="34"/>
      <c r="I45" s="35"/>
      <c r="J45" s="38"/>
      <c r="K45" s="17"/>
      <c r="L45" s="17"/>
      <c r="M45" s="17"/>
      <c r="N45" s="17"/>
      <c r="O45" s="19"/>
      <c r="P45" s="17"/>
      <c r="Q45" s="156"/>
      <c r="R45" s="19"/>
    </row>
    <row r="46" spans="1:18" ht="14.25" x14ac:dyDescent="0.2">
      <c r="A46" s="16" t="s">
        <v>266</v>
      </c>
      <c r="B46" s="17" t="s">
        <v>77</v>
      </c>
      <c r="C46" s="17"/>
      <c r="D46" s="18"/>
      <c r="E46" s="19">
        <v>500</v>
      </c>
      <c r="F46" s="26" t="s">
        <v>62</v>
      </c>
      <c r="G46" s="1">
        <v>0</v>
      </c>
      <c r="H46" s="34">
        <f>E46*G46</f>
        <v>0</v>
      </c>
      <c r="I46" s="35"/>
      <c r="J46" s="38"/>
      <c r="K46" s="17"/>
      <c r="L46" s="17"/>
      <c r="M46" s="17"/>
      <c r="N46" s="17"/>
      <c r="O46" s="19"/>
      <c r="P46" s="17"/>
      <c r="Q46" s="156"/>
      <c r="R46" s="19"/>
    </row>
    <row r="47" spans="1:18" ht="15.75" thickBot="1" x14ac:dyDescent="0.3">
      <c r="A47" s="36"/>
      <c r="B47" s="56"/>
      <c r="C47" s="17"/>
      <c r="D47" s="18"/>
      <c r="E47" s="19"/>
      <c r="F47" s="26"/>
      <c r="G47" s="1"/>
      <c r="H47" s="34"/>
      <c r="I47" s="35"/>
      <c r="J47" s="38"/>
      <c r="K47" s="17"/>
      <c r="L47" s="17"/>
      <c r="M47" s="17"/>
      <c r="N47" s="17"/>
      <c r="O47" s="17"/>
      <c r="P47" s="17"/>
      <c r="Q47" s="156"/>
      <c r="R47" s="19"/>
    </row>
    <row r="48" spans="1:18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17"/>
      <c r="L48" s="17"/>
      <c r="M48" s="17"/>
      <c r="N48" s="17"/>
      <c r="O48" s="17"/>
      <c r="P48" s="17"/>
      <c r="Q48" s="17"/>
      <c r="R48" s="19"/>
    </row>
    <row r="49" spans="1:18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157"/>
      <c r="L49" s="15"/>
      <c r="M49" s="15"/>
      <c r="N49" s="15"/>
      <c r="O49" s="15"/>
      <c r="P49" s="15"/>
      <c r="Q49" s="157"/>
      <c r="R49" s="158"/>
    </row>
    <row r="50" spans="1:18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8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8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8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8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8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K55"/>
  <sheetViews>
    <sheetView topLeftCell="A16" workbookViewId="0">
      <selection activeCell="G46" sqref="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25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46" t="s">
        <v>378</v>
      </c>
      <c r="C11" s="17"/>
      <c r="D11" s="17" t="s">
        <v>13</v>
      </c>
      <c r="E11" s="17" t="s">
        <v>294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/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5900</v>
      </c>
      <c r="C14" s="17"/>
      <c r="D14" s="17" t="s">
        <v>16</v>
      </c>
      <c r="E14" s="19">
        <v>9357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267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268</v>
      </c>
      <c r="B24" s="17" t="s">
        <v>522</v>
      </c>
      <c r="C24" s="7"/>
      <c r="D24" s="18"/>
      <c r="E24" s="40">
        <v>19000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492</v>
      </c>
      <c r="B26" s="17" t="s">
        <v>63</v>
      </c>
      <c r="C26" s="17"/>
      <c r="D26" s="18"/>
      <c r="E26" s="19">
        <v>19000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4.25" x14ac:dyDescent="0.2">
      <c r="A28" s="16" t="s">
        <v>493</v>
      </c>
      <c r="B28" s="17" t="s">
        <v>367</v>
      </c>
      <c r="C28" s="17"/>
      <c r="D28" s="18"/>
      <c r="E28" s="19">
        <v>65</v>
      </c>
      <c r="F28" s="26" t="s">
        <v>62</v>
      </c>
      <c r="G28" s="1">
        <v>0</v>
      </c>
      <c r="H28" s="34">
        <f>E28*G28</f>
        <v>0</v>
      </c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5" customHeight="1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/>
      <c r="B32" s="56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5" x14ac:dyDescent="0.25">
      <c r="A34" s="36" t="s">
        <v>269</v>
      </c>
      <c r="B34" s="56" t="s">
        <v>24</v>
      </c>
      <c r="C34" s="17"/>
      <c r="D34" s="18"/>
      <c r="E34" s="19"/>
      <c r="F34" s="27"/>
      <c r="G34" s="1"/>
      <c r="H34" s="34"/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270</v>
      </c>
      <c r="B36" s="17" t="s">
        <v>39</v>
      </c>
      <c r="C36" s="17"/>
      <c r="D36" s="18"/>
      <c r="E36" s="19">
        <v>30</v>
      </c>
      <c r="F36" s="26" t="s">
        <v>26</v>
      </c>
      <c r="G36" s="1">
        <v>0</v>
      </c>
      <c r="H36" s="34">
        <f>E36*G36</f>
        <v>0</v>
      </c>
      <c r="I36" s="35"/>
      <c r="J36" s="38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494</v>
      </c>
      <c r="B38" s="56" t="s">
        <v>27</v>
      </c>
      <c r="C38" s="17"/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/>
      <c r="B39" s="17"/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 t="s">
        <v>495</v>
      </c>
      <c r="B40" s="17" t="s">
        <v>28</v>
      </c>
      <c r="C40" s="17"/>
      <c r="D40" s="18"/>
      <c r="E40" s="19">
        <v>12</v>
      </c>
      <c r="F40" s="26" t="s">
        <v>69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/>
      <c r="B41" s="17"/>
      <c r="C41" s="17"/>
      <c r="D41" s="18"/>
      <c r="E41" s="19"/>
      <c r="F41" s="26"/>
      <c r="G41" s="1"/>
      <c r="H41" s="34"/>
      <c r="I41" s="35"/>
      <c r="J41" s="38"/>
      <c r="K41" s="7"/>
    </row>
    <row r="42" spans="1:11" ht="14.25" x14ac:dyDescent="0.2">
      <c r="A42" s="16" t="s">
        <v>496</v>
      </c>
      <c r="B42" s="17" t="s">
        <v>77</v>
      </c>
      <c r="C42" s="17"/>
      <c r="D42" s="18"/>
      <c r="E42" s="19">
        <v>250</v>
      </c>
      <c r="F42" s="26" t="s">
        <v>62</v>
      </c>
      <c r="G42" s="1">
        <v>0</v>
      </c>
      <c r="H42" s="34">
        <f>E42*G42</f>
        <v>0</v>
      </c>
      <c r="I42" s="35"/>
      <c r="J42" s="38"/>
      <c r="K42" s="7"/>
    </row>
    <row r="43" spans="1:11" ht="15" x14ac:dyDescent="0.25">
      <c r="A43" s="36"/>
      <c r="B43" s="56"/>
      <c r="C43" s="17"/>
      <c r="D43" s="18"/>
      <c r="E43" s="19"/>
      <c r="F43" s="26"/>
      <c r="G43" s="1"/>
      <c r="H43" s="34"/>
      <c r="I43" s="35"/>
      <c r="J43" s="38"/>
      <c r="K43" s="7"/>
    </row>
    <row r="44" spans="1:11" ht="15" x14ac:dyDescent="0.25">
      <c r="A44" s="36"/>
      <c r="B44" s="56"/>
      <c r="D44" s="18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/>
      <c r="C45" s="17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/>
      <c r="C46" s="17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K55"/>
  <sheetViews>
    <sheetView topLeftCell="A16" workbookViewId="0">
      <selection activeCell="K47" sqref="K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2.425781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G1" s="7"/>
      <c r="H1" s="7"/>
      <c r="I1" s="7"/>
      <c r="J1" s="7"/>
    </row>
    <row r="2" spans="1:10" x14ac:dyDescent="0.2">
      <c r="G2" s="7"/>
      <c r="H2" s="7"/>
      <c r="I2" s="7"/>
      <c r="J2" s="7"/>
    </row>
    <row r="3" spans="1:10" ht="18" x14ac:dyDescent="0.25">
      <c r="D3" s="8" t="s">
        <v>67</v>
      </c>
      <c r="E3" s="8"/>
      <c r="F3" s="8"/>
      <c r="G3" s="9"/>
      <c r="H3" s="7"/>
      <c r="I3" s="7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26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8339115</v>
      </c>
      <c r="C11" s="17"/>
      <c r="D11" s="17" t="s">
        <v>13</v>
      </c>
      <c r="E11" s="17" t="s">
        <v>300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327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 t="s">
        <v>356</v>
      </c>
      <c r="F14" s="17"/>
      <c r="G14" s="19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35"/>
      <c r="K21" s="7"/>
    </row>
    <row r="22" spans="1:11" ht="15" x14ac:dyDescent="0.25">
      <c r="A22" s="36" t="s">
        <v>413</v>
      </c>
      <c r="B22" s="37" t="s">
        <v>23</v>
      </c>
      <c r="C22" s="17"/>
      <c r="D22" s="18"/>
      <c r="E22" s="17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414</v>
      </c>
      <c r="B24" s="39" t="s">
        <v>358</v>
      </c>
      <c r="C24" s="39"/>
      <c r="D24" s="18"/>
      <c r="E24" s="40">
        <v>3190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39"/>
      <c r="C25" s="39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415</v>
      </c>
      <c r="B26" s="17" t="s">
        <v>63</v>
      </c>
      <c r="C26" s="17"/>
      <c r="D26" s="18"/>
      <c r="E26" s="19">
        <v>3190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39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4.25" x14ac:dyDescent="0.2">
      <c r="A28" s="16"/>
      <c r="B28" s="41"/>
      <c r="C28" s="17"/>
      <c r="D28" s="18"/>
      <c r="E28" s="42"/>
      <c r="F28" s="26"/>
      <c r="G28" s="1"/>
      <c r="H28" s="34"/>
      <c r="I28" s="35"/>
      <c r="J28" s="38"/>
      <c r="K28" s="7"/>
    </row>
    <row r="29" spans="1:11" ht="15" x14ac:dyDescent="0.25">
      <c r="A29" s="36" t="s">
        <v>416</v>
      </c>
      <c r="B29" s="37" t="s">
        <v>24</v>
      </c>
      <c r="C29" s="17"/>
      <c r="D29" s="18"/>
      <c r="E29" s="19"/>
      <c r="F29" s="27"/>
      <c r="G29" s="1"/>
      <c r="H29" s="34"/>
      <c r="I29" s="35"/>
      <c r="J29" s="38"/>
      <c r="K29" s="7"/>
    </row>
    <row r="30" spans="1:11" ht="14.25" x14ac:dyDescent="0.2">
      <c r="A30" s="16"/>
      <c r="B30" s="17"/>
      <c r="C30" s="17"/>
      <c r="D30" s="18"/>
      <c r="E30" s="19"/>
      <c r="F30" s="26"/>
      <c r="G30" s="1"/>
      <c r="H30" s="34"/>
      <c r="I30" s="35"/>
      <c r="J30" s="38"/>
      <c r="K30" s="7"/>
    </row>
    <row r="31" spans="1:11" ht="14.25" x14ac:dyDescent="0.2">
      <c r="A31" s="16" t="s">
        <v>417</v>
      </c>
      <c r="B31" s="17" t="s">
        <v>39</v>
      </c>
      <c r="C31" s="17"/>
      <c r="D31" s="18"/>
      <c r="E31" s="19">
        <v>10</v>
      </c>
      <c r="F31" s="26" t="s">
        <v>70</v>
      </c>
      <c r="G31" s="1">
        <v>0</v>
      </c>
      <c r="H31" s="34">
        <f>E31*G31</f>
        <v>0</v>
      </c>
      <c r="I31" s="35"/>
      <c r="J31" s="38"/>
      <c r="K31" s="7"/>
    </row>
    <row r="32" spans="1:11" ht="14.25" x14ac:dyDescent="0.2">
      <c r="A32" s="16"/>
      <c r="B32" s="39"/>
      <c r="C32" s="17"/>
      <c r="D32" s="18"/>
      <c r="E32" s="19"/>
      <c r="F32" s="26"/>
      <c r="G32" s="1"/>
      <c r="H32" s="34"/>
      <c r="I32" s="35"/>
      <c r="J32" s="38"/>
      <c r="K32" s="7"/>
    </row>
    <row r="33" spans="1:11" ht="15" x14ac:dyDescent="0.25">
      <c r="A33" s="36" t="s">
        <v>418</v>
      </c>
      <c r="B33" s="37" t="s">
        <v>27</v>
      </c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4.25" x14ac:dyDescent="0.2">
      <c r="A35" s="16" t="s">
        <v>419</v>
      </c>
      <c r="B35" s="17" t="s">
        <v>28</v>
      </c>
      <c r="C35" s="17"/>
      <c r="D35" s="18"/>
      <c r="E35" s="19">
        <v>80</v>
      </c>
      <c r="F35" s="26" t="s">
        <v>69</v>
      </c>
      <c r="G35" s="1">
        <v>0</v>
      </c>
      <c r="H35" s="34">
        <f>E35*G35</f>
        <v>0</v>
      </c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4.25" x14ac:dyDescent="0.2">
      <c r="A37" s="16" t="s">
        <v>420</v>
      </c>
      <c r="B37" s="17" t="s">
        <v>77</v>
      </c>
      <c r="C37" s="17"/>
      <c r="D37" s="18"/>
      <c r="E37" s="19">
        <v>0</v>
      </c>
      <c r="F37" s="26" t="s">
        <v>62</v>
      </c>
      <c r="G37" s="1">
        <v>0</v>
      </c>
      <c r="H37" s="34">
        <f>E37*G37</f>
        <v>0</v>
      </c>
      <c r="I37" s="35"/>
      <c r="J37" s="38"/>
      <c r="K37" s="43"/>
    </row>
    <row r="38" spans="1:11" ht="14.25" x14ac:dyDescent="0.2">
      <c r="A38" s="16"/>
      <c r="B38" s="17"/>
      <c r="C38" s="17"/>
      <c r="D38" s="18"/>
      <c r="E38" s="19"/>
      <c r="F38" s="26"/>
      <c r="G38" s="1"/>
      <c r="H38" s="34"/>
      <c r="I38" s="35"/>
      <c r="J38" s="38"/>
      <c r="K38" s="43"/>
    </row>
    <row r="39" spans="1:11" ht="15" x14ac:dyDescent="0.25">
      <c r="A39" s="36" t="s">
        <v>421</v>
      </c>
      <c r="B39" s="56" t="s">
        <v>129</v>
      </c>
      <c r="C39" s="17"/>
      <c r="D39" s="45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 t="s">
        <v>422</v>
      </c>
      <c r="B40" s="17" t="s">
        <v>47</v>
      </c>
      <c r="C40" s="17"/>
      <c r="D40" s="18"/>
      <c r="E40" s="67">
        <v>18</v>
      </c>
      <c r="F40" s="17" t="s">
        <v>31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8"/>
      <c r="I41" s="35"/>
      <c r="J41" s="38"/>
      <c r="K41" s="7"/>
    </row>
    <row r="42" spans="1:11" ht="14.25" x14ac:dyDescent="0.2">
      <c r="A42" s="16" t="s">
        <v>423</v>
      </c>
      <c r="B42" s="17" t="s">
        <v>47</v>
      </c>
      <c r="C42" s="17"/>
      <c r="D42" s="45"/>
      <c r="E42" s="67">
        <v>30</v>
      </c>
      <c r="F42" s="17" t="s">
        <v>31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34"/>
      <c r="I43" s="35"/>
      <c r="J43" s="38"/>
      <c r="K43" s="7"/>
    </row>
    <row r="44" spans="1:11" ht="14.25" x14ac:dyDescent="0.2">
      <c r="A44" s="16" t="s">
        <v>424</v>
      </c>
      <c r="B44" s="17" t="s">
        <v>125</v>
      </c>
      <c r="C44" s="17"/>
      <c r="D44" s="45"/>
      <c r="E44" s="67">
        <v>1</v>
      </c>
      <c r="F44" s="17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/>
      <c r="B45" s="17" t="s">
        <v>123</v>
      </c>
      <c r="C45" s="17"/>
      <c r="D45" s="45"/>
      <c r="E45" s="17"/>
      <c r="F45" s="26"/>
      <c r="G45" s="1"/>
      <c r="H45" s="34"/>
      <c r="I45" s="35"/>
      <c r="J45" s="38"/>
      <c r="K45" s="7"/>
    </row>
    <row r="46" spans="1:11" ht="14.25" x14ac:dyDescent="0.2">
      <c r="A46" s="16" t="s">
        <v>425</v>
      </c>
      <c r="B46" s="17" t="s">
        <v>126</v>
      </c>
      <c r="C46" s="18"/>
      <c r="D46" s="18"/>
      <c r="E46" s="17">
        <v>0</v>
      </c>
      <c r="F46" s="26" t="s">
        <v>31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 t="s">
        <v>121</v>
      </c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5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15"/>
      <c r="H51" s="1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1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1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1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K55"/>
  <sheetViews>
    <sheetView topLeftCell="A16" workbookViewId="0">
      <selection activeCell="G33" sqref="G3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119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159"/>
      <c r="F1" s="6"/>
    </row>
    <row r="3" spans="1:10" ht="18" x14ac:dyDescent="0.25">
      <c r="D3" s="8" t="s">
        <v>67</v>
      </c>
      <c r="E3" s="160"/>
      <c r="F3" s="8"/>
      <c r="G3" s="8"/>
    </row>
    <row r="5" spans="1:10" ht="15.75" x14ac:dyDescent="0.25">
      <c r="C5" s="10" t="s">
        <v>278</v>
      </c>
      <c r="D5" s="10"/>
      <c r="E5" s="161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62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9"/>
      <c r="F8" s="17"/>
      <c r="G8" s="17" t="s">
        <v>11</v>
      </c>
      <c r="H8" s="18">
        <v>27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9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9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8439330</v>
      </c>
      <c r="C11" s="17"/>
      <c r="D11" s="17" t="s">
        <v>13</v>
      </c>
      <c r="E11" s="19" t="s">
        <v>377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9" t="s">
        <v>328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9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9" t="s">
        <v>376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9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9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9"/>
      <c r="F17" s="17"/>
      <c r="G17" s="17"/>
      <c r="H17" s="31"/>
      <c r="I17" s="17"/>
      <c r="J17" s="7"/>
    </row>
    <row r="18" spans="1:11" ht="14.25" x14ac:dyDescent="0.2">
      <c r="A18" s="20"/>
      <c r="B18" s="21"/>
      <c r="C18" s="21"/>
      <c r="D18" s="22"/>
      <c r="E18" s="163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47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164"/>
      <c r="F20" s="33"/>
      <c r="G20" s="33"/>
      <c r="H20" s="31"/>
      <c r="I20" s="16"/>
      <c r="J20" s="7"/>
      <c r="K20" s="7"/>
    </row>
    <row r="21" spans="1:11" s="7" customFormat="1" ht="14.25" x14ac:dyDescent="0.2">
      <c r="A21" s="16"/>
      <c r="B21" s="17"/>
      <c r="C21" s="17"/>
      <c r="D21" s="18"/>
      <c r="E21" s="74"/>
      <c r="F21" s="27"/>
      <c r="G21" s="1"/>
      <c r="H21" s="34"/>
      <c r="I21" s="35"/>
      <c r="J21" s="38"/>
    </row>
    <row r="22" spans="1:11" s="7" customFormat="1" ht="15" x14ac:dyDescent="0.25">
      <c r="A22" s="36" t="s">
        <v>401</v>
      </c>
      <c r="B22" s="56" t="s">
        <v>23</v>
      </c>
      <c r="C22" s="17"/>
      <c r="D22" s="18"/>
      <c r="E22" s="74"/>
      <c r="F22" s="27"/>
      <c r="G22" s="1"/>
      <c r="H22" s="34"/>
      <c r="I22" s="35"/>
      <c r="J22" s="38"/>
    </row>
    <row r="23" spans="1:11" s="7" customFormat="1" ht="14.25" x14ac:dyDescent="0.2">
      <c r="A23" s="16" t="s">
        <v>402</v>
      </c>
      <c r="B23" s="39" t="s">
        <v>519</v>
      </c>
      <c r="C23" s="39"/>
      <c r="D23" s="18"/>
      <c r="E23" s="40">
        <v>4710</v>
      </c>
      <c r="F23" s="26" t="s">
        <v>62</v>
      </c>
      <c r="G23" s="1">
        <v>0</v>
      </c>
      <c r="H23" s="34">
        <f t="shared" ref="H23:H28" si="0">E23*G23</f>
        <v>0</v>
      </c>
      <c r="I23" s="35"/>
      <c r="J23" s="38"/>
    </row>
    <row r="24" spans="1:11" ht="14.25" x14ac:dyDescent="0.2">
      <c r="A24" s="16" t="s">
        <v>403</v>
      </c>
      <c r="B24" s="39" t="s">
        <v>63</v>
      </c>
      <c r="C24" s="39"/>
      <c r="D24" s="18"/>
      <c r="E24" s="19">
        <v>4710</v>
      </c>
      <c r="F24" s="26" t="s">
        <v>62</v>
      </c>
      <c r="G24" s="1">
        <v>0</v>
      </c>
      <c r="H24" s="34">
        <f t="shared" si="0"/>
        <v>0</v>
      </c>
      <c r="I24" s="35"/>
      <c r="J24" s="38"/>
      <c r="K24" s="7"/>
    </row>
    <row r="25" spans="1:11" ht="14.25" x14ac:dyDescent="0.2">
      <c r="A25" s="16" t="s">
        <v>404</v>
      </c>
      <c r="B25" s="39" t="s">
        <v>523</v>
      </c>
      <c r="C25" s="39"/>
      <c r="D25" s="18"/>
      <c r="E25" s="19">
        <v>700</v>
      </c>
      <c r="F25" s="26" t="s">
        <v>62</v>
      </c>
      <c r="G25" s="1">
        <v>0</v>
      </c>
      <c r="H25" s="34">
        <f t="shared" si="0"/>
        <v>0</v>
      </c>
      <c r="I25" s="35"/>
      <c r="J25" s="38"/>
      <c r="K25" s="7"/>
    </row>
    <row r="26" spans="1:11" ht="14.25" x14ac:dyDescent="0.2">
      <c r="A26" s="16" t="s">
        <v>405</v>
      </c>
      <c r="B26" s="17" t="s">
        <v>63</v>
      </c>
      <c r="C26" s="17"/>
      <c r="D26" s="18"/>
      <c r="E26" s="19">
        <v>700</v>
      </c>
      <c r="F26" s="26" t="s">
        <v>62</v>
      </c>
      <c r="G26" s="1">
        <v>0</v>
      </c>
      <c r="H26" s="34">
        <f t="shared" si="0"/>
        <v>0</v>
      </c>
      <c r="I26" s="35"/>
      <c r="J26" s="38"/>
      <c r="K26" s="7"/>
    </row>
    <row r="27" spans="1:11" ht="14.25" x14ac:dyDescent="0.2">
      <c r="A27" s="16" t="s">
        <v>406</v>
      </c>
      <c r="B27" s="39" t="s">
        <v>524</v>
      </c>
      <c r="C27" s="39"/>
      <c r="D27" s="18"/>
      <c r="E27" s="19">
        <v>1250</v>
      </c>
      <c r="F27" s="26" t="s">
        <v>62</v>
      </c>
      <c r="G27" s="1">
        <v>0</v>
      </c>
      <c r="H27" s="34">
        <f t="shared" si="0"/>
        <v>0</v>
      </c>
      <c r="I27" s="35"/>
      <c r="J27" s="38"/>
      <c r="K27" s="7"/>
    </row>
    <row r="28" spans="1:11" ht="14.25" x14ac:dyDescent="0.2">
      <c r="A28" s="16" t="s">
        <v>407</v>
      </c>
      <c r="B28" s="17" t="s">
        <v>63</v>
      </c>
      <c r="C28" s="17"/>
      <c r="D28" s="18"/>
      <c r="E28" s="19">
        <v>1250</v>
      </c>
      <c r="F28" s="26" t="s">
        <v>62</v>
      </c>
      <c r="G28" s="1">
        <v>0</v>
      </c>
      <c r="H28" s="34">
        <f t="shared" si="0"/>
        <v>0</v>
      </c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5.75" x14ac:dyDescent="0.25">
      <c r="A30" s="36" t="s">
        <v>271</v>
      </c>
      <c r="B30" s="82" t="s">
        <v>24</v>
      </c>
      <c r="C30" s="15"/>
      <c r="D30" s="18"/>
      <c r="E30" s="19"/>
      <c r="F30" s="26"/>
      <c r="G30" s="1"/>
      <c r="H30" s="34"/>
      <c r="I30" s="35"/>
      <c r="J30" s="38"/>
      <c r="K30" s="7"/>
    </row>
    <row r="31" spans="1:11" ht="15" x14ac:dyDescent="0.2">
      <c r="A31" s="44"/>
      <c r="B31" s="15"/>
      <c r="C31" s="15"/>
      <c r="D31" s="18"/>
      <c r="E31" s="19"/>
      <c r="F31" s="26"/>
      <c r="G31" s="1"/>
      <c r="H31" s="34"/>
      <c r="I31" s="35"/>
      <c r="J31" s="38"/>
      <c r="K31" s="7"/>
    </row>
    <row r="32" spans="1:11" ht="14.25" x14ac:dyDescent="0.2">
      <c r="A32" s="16" t="s">
        <v>272</v>
      </c>
      <c r="B32" s="17" t="s">
        <v>39</v>
      </c>
      <c r="C32" s="17"/>
      <c r="D32" s="18"/>
      <c r="E32" s="19">
        <v>9</v>
      </c>
      <c r="F32" s="26"/>
      <c r="G32" s="1">
        <v>0</v>
      </c>
      <c r="H32" s="34">
        <f>E32*G32</f>
        <v>0</v>
      </c>
      <c r="I32" s="35"/>
      <c r="J32" s="38"/>
      <c r="K32" s="7"/>
    </row>
    <row r="33" spans="1:11" ht="15" x14ac:dyDescent="0.2">
      <c r="A33" s="44"/>
      <c r="B33" s="15"/>
      <c r="C33" s="15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26"/>
      <c r="G34" s="1"/>
      <c r="H34" s="34"/>
      <c r="I34" s="35"/>
      <c r="J34" s="38"/>
      <c r="K34" s="7"/>
    </row>
    <row r="35" spans="1:11" ht="15" x14ac:dyDescent="0.25">
      <c r="A35" s="36" t="s">
        <v>369</v>
      </c>
      <c r="B35" s="56" t="s">
        <v>27</v>
      </c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4.25" x14ac:dyDescent="0.2">
      <c r="A37" s="16" t="s">
        <v>371</v>
      </c>
      <c r="B37" s="17" t="s">
        <v>28</v>
      </c>
      <c r="C37" s="17"/>
      <c r="D37" s="18"/>
      <c r="E37" s="19">
        <v>60</v>
      </c>
      <c r="F37" s="26" t="s">
        <v>29</v>
      </c>
      <c r="G37" s="1">
        <v>0</v>
      </c>
      <c r="H37" s="34">
        <f>E37*G37</f>
        <v>0</v>
      </c>
      <c r="I37" s="35"/>
      <c r="J37" s="38"/>
      <c r="K37" s="7"/>
    </row>
    <row r="38" spans="1:11" ht="14.25" x14ac:dyDescent="0.2">
      <c r="A38" s="16"/>
      <c r="B38" s="17"/>
      <c r="C38" s="17"/>
      <c r="D38" s="18"/>
      <c r="E38" s="74"/>
      <c r="G38" s="1"/>
      <c r="H38" s="34"/>
      <c r="I38" s="35"/>
      <c r="J38" s="38"/>
      <c r="K38" s="7"/>
    </row>
    <row r="39" spans="1:11" ht="15" x14ac:dyDescent="0.25">
      <c r="A39" s="36" t="s">
        <v>408</v>
      </c>
      <c r="B39" s="56" t="s">
        <v>30</v>
      </c>
      <c r="C39" s="56"/>
      <c r="D39" s="18"/>
      <c r="E39" s="19"/>
      <c r="F39" s="26"/>
      <c r="G39" s="1"/>
      <c r="H39" s="18"/>
      <c r="I39" s="35"/>
      <c r="J39" s="38"/>
      <c r="K39" s="7"/>
    </row>
    <row r="40" spans="1:11" ht="14.25" x14ac:dyDescent="0.2">
      <c r="A40" s="16"/>
      <c r="B40" s="17"/>
      <c r="C40" s="17"/>
      <c r="D40" s="18"/>
      <c r="E40" s="19"/>
      <c r="F40" s="26"/>
      <c r="G40" s="1"/>
      <c r="H40" s="34"/>
      <c r="I40" s="35"/>
      <c r="J40" s="38"/>
      <c r="K40" s="7"/>
    </row>
    <row r="41" spans="1:11" ht="14.25" x14ac:dyDescent="0.2">
      <c r="A41" s="16" t="s">
        <v>409</v>
      </c>
      <c r="B41" s="17" t="s">
        <v>47</v>
      </c>
      <c r="C41" s="17"/>
      <c r="D41" s="18"/>
      <c r="E41" s="19">
        <v>50</v>
      </c>
      <c r="F41" s="27" t="s">
        <v>31</v>
      </c>
      <c r="G41" s="27">
        <v>0</v>
      </c>
      <c r="H41" s="34">
        <f>E41*G41</f>
        <v>0</v>
      </c>
      <c r="I41" s="35"/>
      <c r="J41" s="38"/>
    </row>
    <row r="42" spans="1:11" ht="14.25" x14ac:dyDescent="0.2">
      <c r="A42" s="16"/>
      <c r="B42" s="17" t="s">
        <v>53</v>
      </c>
      <c r="C42" s="17"/>
      <c r="D42" s="18"/>
      <c r="E42" s="19"/>
      <c r="F42" s="26"/>
      <c r="G42" s="1"/>
      <c r="H42" s="34"/>
      <c r="I42" s="35"/>
      <c r="J42" s="38"/>
      <c r="K42" s="7"/>
    </row>
    <row r="43" spans="1:11" ht="14.25" x14ac:dyDescent="0.2">
      <c r="A43" s="16"/>
      <c r="B43" s="17"/>
      <c r="C43" s="17"/>
      <c r="D43" s="18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 t="s">
        <v>410</v>
      </c>
      <c r="B44" s="28" t="s">
        <v>47</v>
      </c>
      <c r="C44" s="39"/>
      <c r="D44" s="18"/>
      <c r="E44" s="19">
        <v>26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/>
      <c r="B45" s="28" t="s">
        <v>68</v>
      </c>
      <c r="C45" s="39"/>
      <c r="D45" s="18"/>
      <c r="E45" s="19"/>
      <c r="F45" s="26"/>
      <c r="G45" s="1"/>
      <c r="H45" s="66"/>
      <c r="I45" s="35"/>
      <c r="J45" s="38"/>
      <c r="K45" s="7"/>
    </row>
    <row r="46" spans="1:11" ht="14.25" x14ac:dyDescent="0.2">
      <c r="A46" s="16"/>
      <c r="B46" s="17"/>
      <c r="C46" s="39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28"/>
      <c r="C47" s="39"/>
      <c r="D47" s="18"/>
      <c r="E47" s="19"/>
      <c r="F47" s="26"/>
      <c r="G47" s="2"/>
      <c r="H47" s="83"/>
      <c r="I47" s="35"/>
      <c r="J47" s="38"/>
      <c r="K47" s="7"/>
    </row>
    <row r="48" spans="1:11" ht="14.25" x14ac:dyDescent="0.2">
      <c r="A48" s="20"/>
      <c r="B48" s="21"/>
      <c r="C48" s="21"/>
      <c r="D48" s="21"/>
      <c r="E48" s="68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165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70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166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166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166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166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166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55"/>
  <sheetViews>
    <sheetView topLeftCell="A13" workbookViewId="0">
      <selection activeCell="K43" sqref="K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28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8439461</v>
      </c>
      <c r="C11" s="17"/>
      <c r="D11" s="17" t="s">
        <v>13</v>
      </c>
      <c r="E11" s="17" t="s">
        <v>331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 t="s">
        <v>14</v>
      </c>
      <c r="E13" s="39" t="s">
        <v>332</v>
      </c>
      <c r="F13" s="17"/>
      <c r="G13" s="17"/>
      <c r="H13" s="17"/>
      <c r="I13" s="18"/>
    </row>
    <row r="14" spans="1:9" ht="14.25" x14ac:dyDescent="0.2">
      <c r="A14" s="16"/>
      <c r="B14" s="19"/>
      <c r="C14" s="17"/>
      <c r="D14" s="17"/>
      <c r="E14" s="19"/>
      <c r="F14" s="17"/>
      <c r="G14" s="17"/>
      <c r="H14" s="17"/>
      <c r="I14" s="18"/>
    </row>
    <row r="15" spans="1:9" ht="14.25" x14ac:dyDescent="0.2">
      <c r="A15" s="16" t="s">
        <v>15</v>
      </c>
      <c r="B15" s="19">
        <v>0</v>
      </c>
      <c r="C15" s="17"/>
      <c r="D15" s="17" t="s">
        <v>16</v>
      </c>
      <c r="E15" s="17">
        <v>262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18"/>
      <c r="J18" s="1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18"/>
      <c r="J20" s="1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9"/>
      <c r="I21" s="20"/>
      <c r="J21" s="38"/>
      <c r="K21" s="38"/>
    </row>
    <row r="22" spans="1:11" ht="15" x14ac:dyDescent="0.25">
      <c r="A22" s="36" t="s">
        <v>497</v>
      </c>
      <c r="B22" s="56" t="s">
        <v>23</v>
      </c>
      <c r="C22" s="56"/>
      <c r="D22" s="81"/>
      <c r="E22" s="17"/>
      <c r="F22" s="26"/>
      <c r="G22" s="1"/>
      <c r="H22" s="19"/>
      <c r="I22" s="16"/>
      <c r="J22" s="38"/>
      <c r="K22" s="38"/>
    </row>
    <row r="23" spans="1:11" ht="14.25" x14ac:dyDescent="0.2">
      <c r="A23" s="16"/>
      <c r="B23" s="17"/>
      <c r="C23" s="17"/>
      <c r="D23" s="18"/>
      <c r="E23" s="17"/>
      <c r="F23" s="26"/>
      <c r="G23" s="1"/>
      <c r="H23" s="19"/>
      <c r="I23" s="16"/>
      <c r="J23" s="38"/>
      <c r="K23" s="38"/>
    </row>
    <row r="24" spans="1:11" ht="14.25" x14ac:dyDescent="0.2">
      <c r="A24" s="16" t="s">
        <v>498</v>
      </c>
      <c r="B24" s="17" t="s">
        <v>274</v>
      </c>
      <c r="C24" s="17"/>
      <c r="D24" s="18"/>
      <c r="E24" s="19">
        <v>1850</v>
      </c>
      <c r="F24" s="85" t="s">
        <v>62</v>
      </c>
      <c r="G24" s="1">
        <v>0</v>
      </c>
      <c r="H24" s="19">
        <f>E24*G24</f>
        <v>0</v>
      </c>
      <c r="I24" s="16"/>
      <c r="J24" s="38"/>
      <c r="K24" s="38"/>
    </row>
    <row r="25" spans="1:11" ht="14.25" x14ac:dyDescent="0.2">
      <c r="A25" s="16"/>
      <c r="B25" s="17"/>
      <c r="C25" s="17"/>
      <c r="D25" s="18"/>
      <c r="E25" s="19"/>
      <c r="F25" s="85"/>
      <c r="G25" s="1"/>
      <c r="H25" s="19"/>
      <c r="I25" s="16"/>
      <c r="J25" s="38"/>
      <c r="K25" s="38"/>
    </row>
    <row r="26" spans="1:11" ht="14.25" x14ac:dyDescent="0.2">
      <c r="A26" s="16" t="s">
        <v>498</v>
      </c>
      <c r="B26" s="17" t="s">
        <v>63</v>
      </c>
      <c r="C26" s="17"/>
      <c r="D26" s="18"/>
      <c r="E26" s="19">
        <v>1850</v>
      </c>
      <c r="F26" s="85" t="s">
        <v>62</v>
      </c>
      <c r="G26" s="1">
        <v>0</v>
      </c>
      <c r="H26" s="19">
        <f>E26*G26</f>
        <v>0</v>
      </c>
      <c r="I26" s="16"/>
      <c r="J26" s="38"/>
      <c r="K26" s="38"/>
    </row>
    <row r="27" spans="1:11" ht="14.25" x14ac:dyDescent="0.2">
      <c r="A27" s="16"/>
      <c r="B27" s="17"/>
      <c r="C27" s="17"/>
      <c r="D27" s="18"/>
      <c r="E27" s="17"/>
      <c r="F27" s="26"/>
      <c r="G27" s="1"/>
      <c r="H27" s="19"/>
      <c r="I27" s="16"/>
      <c r="J27" s="38"/>
      <c r="K27" s="38"/>
    </row>
    <row r="28" spans="1:11" ht="15" x14ac:dyDescent="0.25">
      <c r="A28" s="36" t="s">
        <v>499</v>
      </c>
      <c r="B28" s="56" t="s">
        <v>24</v>
      </c>
      <c r="C28" s="56"/>
      <c r="D28" s="18"/>
      <c r="E28" s="17"/>
      <c r="F28" s="26"/>
      <c r="G28" s="1"/>
      <c r="H28" s="19"/>
      <c r="I28" s="16"/>
      <c r="J28" s="38"/>
      <c r="K28" s="38"/>
    </row>
    <row r="29" spans="1:11" ht="14.25" x14ac:dyDescent="0.2">
      <c r="A29" s="16"/>
      <c r="B29" s="17"/>
      <c r="C29" s="17"/>
      <c r="D29" s="18"/>
      <c r="E29" s="17"/>
      <c r="F29" s="26"/>
      <c r="G29" s="1"/>
      <c r="H29" s="19"/>
      <c r="I29" s="16"/>
      <c r="J29" s="38"/>
      <c r="K29" s="38"/>
    </row>
    <row r="30" spans="1:11" ht="14.25" x14ac:dyDescent="0.2">
      <c r="A30" s="16" t="s">
        <v>500</v>
      </c>
      <c r="B30" s="17" t="s">
        <v>39</v>
      </c>
      <c r="C30" s="17"/>
      <c r="D30" s="18"/>
      <c r="E30" s="17">
        <v>6</v>
      </c>
      <c r="F30" s="26" t="s">
        <v>42</v>
      </c>
      <c r="G30" s="1">
        <v>0</v>
      </c>
      <c r="H30" s="19">
        <f>E30*G30</f>
        <v>0</v>
      </c>
      <c r="I30" s="16"/>
      <c r="J30" s="38"/>
      <c r="K30" s="38"/>
    </row>
    <row r="31" spans="1:11" ht="14.25" x14ac:dyDescent="0.2">
      <c r="A31" s="16"/>
      <c r="B31" s="17"/>
      <c r="C31" s="17"/>
      <c r="D31" s="18"/>
      <c r="E31" s="17"/>
      <c r="F31" s="26"/>
      <c r="G31" s="1"/>
      <c r="H31" s="19"/>
      <c r="I31" s="16"/>
      <c r="J31" s="38"/>
      <c r="K31" s="38"/>
    </row>
    <row r="32" spans="1:11" ht="15" x14ac:dyDescent="0.25">
      <c r="A32" s="36" t="s">
        <v>501</v>
      </c>
      <c r="B32" s="56" t="s">
        <v>27</v>
      </c>
      <c r="C32" s="56"/>
      <c r="D32" s="81"/>
      <c r="E32" s="17"/>
      <c r="F32" s="26"/>
      <c r="G32" s="1"/>
      <c r="H32" s="19"/>
      <c r="I32" s="16"/>
      <c r="J32" s="38"/>
      <c r="K32" s="38"/>
    </row>
    <row r="33" spans="1:11" ht="14.25" x14ac:dyDescent="0.2">
      <c r="A33" s="16"/>
      <c r="B33" s="17"/>
      <c r="C33" s="17"/>
      <c r="D33" s="18"/>
      <c r="E33" s="17"/>
      <c r="F33" s="26"/>
      <c r="G33" s="1"/>
      <c r="H33" s="19"/>
      <c r="I33" s="16"/>
      <c r="J33" s="38"/>
      <c r="K33" s="38"/>
    </row>
    <row r="34" spans="1:11" ht="14.25" x14ac:dyDescent="0.2">
      <c r="A34" s="16" t="s">
        <v>502</v>
      </c>
      <c r="B34" s="17" t="s">
        <v>28</v>
      </c>
      <c r="C34" s="17"/>
      <c r="D34" s="18"/>
      <c r="E34" s="17">
        <v>13</v>
      </c>
      <c r="F34" s="26" t="s">
        <v>52</v>
      </c>
      <c r="G34" s="1">
        <v>0</v>
      </c>
      <c r="H34" s="19">
        <f>E34*G34</f>
        <v>0</v>
      </c>
      <c r="I34" s="16"/>
      <c r="J34" s="38"/>
      <c r="K34" s="38"/>
    </row>
    <row r="35" spans="1:11" ht="14.25" x14ac:dyDescent="0.2">
      <c r="A35" s="16"/>
      <c r="B35" s="17"/>
      <c r="C35" s="17"/>
      <c r="D35" s="18"/>
      <c r="E35" s="17"/>
      <c r="F35" s="26"/>
      <c r="G35" s="1"/>
      <c r="H35" s="19"/>
      <c r="I35" s="16"/>
      <c r="J35" s="38"/>
      <c r="K35" s="38"/>
    </row>
    <row r="36" spans="1:11" ht="14.25" x14ac:dyDescent="0.2">
      <c r="A36" s="16" t="s">
        <v>502</v>
      </c>
      <c r="B36" s="17" t="s">
        <v>77</v>
      </c>
      <c r="C36" s="17"/>
      <c r="D36" s="18"/>
      <c r="E36" s="17">
        <v>200</v>
      </c>
      <c r="F36" s="85" t="s">
        <v>62</v>
      </c>
      <c r="G36" s="1">
        <v>0</v>
      </c>
      <c r="H36" s="19">
        <f>E36*G36</f>
        <v>0</v>
      </c>
      <c r="I36" s="16"/>
      <c r="J36" s="38"/>
      <c r="K36" s="38"/>
    </row>
    <row r="37" spans="1:11" ht="14.25" x14ac:dyDescent="0.2">
      <c r="A37" s="16"/>
      <c r="B37" s="17"/>
      <c r="C37" s="17"/>
      <c r="D37" s="18"/>
      <c r="E37" s="17"/>
      <c r="F37" s="26"/>
      <c r="G37" s="1"/>
      <c r="H37" s="19"/>
      <c r="I37" s="16"/>
      <c r="J37" s="38"/>
      <c r="K37" s="38"/>
    </row>
    <row r="38" spans="1:11" ht="15" x14ac:dyDescent="0.25">
      <c r="A38" s="36" t="s">
        <v>503</v>
      </c>
      <c r="B38" s="56" t="s">
        <v>30</v>
      </c>
      <c r="C38" s="56"/>
      <c r="D38" s="18"/>
      <c r="E38" s="17"/>
      <c r="F38" s="26"/>
      <c r="G38" s="1"/>
      <c r="H38" s="19"/>
      <c r="I38" s="16"/>
      <c r="J38" s="38"/>
      <c r="K38" s="38"/>
    </row>
    <row r="39" spans="1:11" ht="15" x14ac:dyDescent="0.25">
      <c r="A39" s="36"/>
      <c r="B39" s="56"/>
      <c r="C39" s="56"/>
      <c r="D39" s="18"/>
      <c r="E39" s="17"/>
      <c r="F39" s="26"/>
      <c r="G39" s="1"/>
      <c r="H39" s="19"/>
      <c r="I39" s="16"/>
      <c r="J39" s="38"/>
      <c r="K39" s="38"/>
    </row>
    <row r="40" spans="1:11" ht="14.25" x14ac:dyDescent="0.2">
      <c r="A40" s="16" t="s">
        <v>504</v>
      </c>
      <c r="B40" s="17" t="s">
        <v>47</v>
      </c>
      <c r="C40" s="17"/>
      <c r="D40" s="18"/>
      <c r="E40" s="67">
        <v>8</v>
      </c>
      <c r="F40" s="27" t="s">
        <v>31</v>
      </c>
      <c r="G40" s="40">
        <v>0</v>
      </c>
      <c r="H40" s="19">
        <f>E40*G40</f>
        <v>0</v>
      </c>
      <c r="I40" s="16"/>
      <c r="J40" s="38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19"/>
      <c r="I41" s="16"/>
      <c r="J41" s="38"/>
      <c r="K41" s="38"/>
    </row>
    <row r="42" spans="1:11" ht="14.25" x14ac:dyDescent="0.2">
      <c r="A42" s="16" t="s">
        <v>505</v>
      </c>
      <c r="B42" s="17" t="s">
        <v>47</v>
      </c>
      <c r="C42" s="17"/>
      <c r="D42" s="45"/>
      <c r="E42" s="67">
        <v>9</v>
      </c>
      <c r="F42" s="17" t="s">
        <v>31</v>
      </c>
      <c r="G42" s="1">
        <v>0</v>
      </c>
      <c r="H42" s="19">
        <f>E42*G42</f>
        <v>0</v>
      </c>
      <c r="I42" s="16"/>
      <c r="J42" s="38"/>
      <c r="K42" s="38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19"/>
      <c r="I43" s="16"/>
      <c r="J43" s="38"/>
      <c r="K43" s="38"/>
    </row>
    <row r="44" spans="1:11" ht="14.25" x14ac:dyDescent="0.2">
      <c r="A44" s="16" t="s">
        <v>506</v>
      </c>
      <c r="B44" s="17" t="s">
        <v>125</v>
      </c>
      <c r="C44" s="17"/>
      <c r="D44" s="45"/>
      <c r="E44" s="67">
        <v>0</v>
      </c>
      <c r="F44" s="17" t="s">
        <v>31</v>
      </c>
      <c r="G44" s="1">
        <v>0</v>
      </c>
      <c r="H44" s="19">
        <f>E44*G44</f>
        <v>0</v>
      </c>
      <c r="I44" s="16"/>
      <c r="J44" s="38"/>
      <c r="K44" s="38"/>
    </row>
    <row r="45" spans="1:11" ht="14.25" x14ac:dyDescent="0.2">
      <c r="A45" s="44"/>
      <c r="B45" s="17" t="s">
        <v>123</v>
      </c>
      <c r="C45" s="17"/>
      <c r="D45" s="45"/>
      <c r="E45" s="17"/>
      <c r="F45" s="26"/>
      <c r="G45" s="1"/>
      <c r="H45" s="19"/>
      <c r="I45" s="16"/>
      <c r="J45" s="38"/>
      <c r="K45" s="38"/>
    </row>
    <row r="46" spans="1:11" ht="14.25" x14ac:dyDescent="0.2">
      <c r="A46" s="16" t="s">
        <v>507</v>
      </c>
      <c r="B46" s="17" t="s">
        <v>126</v>
      </c>
      <c r="C46" s="18"/>
      <c r="D46" s="18"/>
      <c r="E46" s="17">
        <v>2</v>
      </c>
      <c r="F46" s="26" t="s">
        <v>31</v>
      </c>
      <c r="G46" s="1">
        <v>0</v>
      </c>
      <c r="H46" s="19">
        <f>E46*G46</f>
        <v>0</v>
      </c>
      <c r="I46" s="16"/>
      <c r="J46" s="38"/>
      <c r="K46" s="38"/>
    </row>
    <row r="47" spans="1:11" ht="15" thickBot="1" x14ac:dyDescent="0.25">
      <c r="A47" s="29"/>
      <c r="B47" s="17" t="s">
        <v>121</v>
      </c>
      <c r="C47" s="17"/>
      <c r="D47" s="18"/>
      <c r="E47" s="17"/>
      <c r="F47" s="26"/>
      <c r="G47" s="2"/>
      <c r="H47" s="19"/>
      <c r="I47" s="16"/>
      <c r="J47" s="38"/>
      <c r="K47" s="38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68"/>
      <c r="I48" s="16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87"/>
      <c r="J49" s="70"/>
      <c r="K49" s="54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workbookViewId="0">
      <selection activeCell="K42" sqref="K42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1.7109375" style="4" customWidth="1"/>
    <col min="10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278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29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 t="s">
        <v>156</v>
      </c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>
        <v>8459295</v>
      </c>
      <c r="C11" s="17"/>
      <c r="D11" s="17" t="s">
        <v>13</v>
      </c>
      <c r="E11" s="17" t="s">
        <v>321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D12" s="17" t="s">
        <v>14</v>
      </c>
      <c r="E12" s="17" t="s">
        <v>308</v>
      </c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/>
      <c r="E13" s="17"/>
      <c r="F13" s="17"/>
      <c r="G13" s="17"/>
      <c r="H13" s="17"/>
      <c r="I13" s="18"/>
    </row>
    <row r="14" spans="1:9" ht="14.25" x14ac:dyDescent="0.2">
      <c r="A14" s="16" t="s">
        <v>15</v>
      </c>
      <c r="B14" s="17">
        <v>0</v>
      </c>
      <c r="C14" s="17"/>
      <c r="D14" s="17" t="s">
        <v>16</v>
      </c>
      <c r="E14" s="17">
        <v>297</v>
      </c>
      <c r="F14" s="17"/>
      <c r="G14" s="17"/>
      <c r="H14" s="17"/>
      <c r="I14" s="18"/>
    </row>
    <row r="15" spans="1:9" ht="14.25" x14ac:dyDescent="0.2">
      <c r="A15" s="16" t="s">
        <v>322</v>
      </c>
      <c r="B15" s="17">
        <v>0</v>
      </c>
      <c r="C15" s="17"/>
      <c r="D15" s="17"/>
      <c r="E15" s="17">
        <v>80</v>
      </c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7"/>
      <c r="I17" s="31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3"/>
      <c r="I18" s="22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7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0"/>
      <c r="I20" s="31"/>
      <c r="J20" s="7"/>
      <c r="K20" s="7"/>
    </row>
    <row r="21" spans="1:11" ht="15" x14ac:dyDescent="0.25">
      <c r="A21" s="36" t="s">
        <v>391</v>
      </c>
      <c r="B21" s="56" t="s">
        <v>23</v>
      </c>
      <c r="C21" s="17"/>
      <c r="D21" s="18"/>
      <c r="E21" s="17"/>
      <c r="F21" s="26"/>
      <c r="G21" s="1"/>
      <c r="H21" s="19"/>
      <c r="I21" s="18"/>
      <c r="J21" s="7"/>
      <c r="K21" s="7"/>
    </row>
    <row r="22" spans="1:11" ht="15" x14ac:dyDescent="0.25">
      <c r="A22" s="36"/>
      <c r="B22" s="56"/>
      <c r="C22" s="17"/>
      <c r="D22" s="18"/>
      <c r="E22" s="17"/>
      <c r="F22" s="26"/>
      <c r="G22" s="1"/>
      <c r="H22" s="19"/>
      <c r="I22" s="18"/>
      <c r="J22" s="7"/>
      <c r="K22" s="7"/>
    </row>
    <row r="23" spans="1:11" ht="14.25" x14ac:dyDescent="0.2">
      <c r="A23" s="16" t="s">
        <v>392</v>
      </c>
      <c r="B23" s="17" t="s">
        <v>274</v>
      </c>
      <c r="C23" s="17"/>
      <c r="D23" s="18"/>
      <c r="E23" s="19">
        <v>2400</v>
      </c>
      <c r="F23" s="26" t="s">
        <v>62</v>
      </c>
      <c r="G23" s="1">
        <v>0</v>
      </c>
      <c r="H23" s="19">
        <f>E23*G23</f>
        <v>0</v>
      </c>
      <c r="I23" s="18"/>
      <c r="J23" s="7"/>
      <c r="K23" s="7"/>
    </row>
    <row r="24" spans="1:11" ht="14.25" x14ac:dyDescent="0.2">
      <c r="A24" s="16"/>
      <c r="B24" s="17"/>
      <c r="C24" s="17"/>
      <c r="D24" s="18"/>
      <c r="E24" s="19"/>
      <c r="F24" s="26"/>
      <c r="G24" s="1"/>
      <c r="H24" s="19"/>
      <c r="I24" s="18"/>
      <c r="J24" s="7"/>
      <c r="K24" s="7"/>
    </row>
    <row r="25" spans="1:11" ht="14.25" x14ac:dyDescent="0.2">
      <c r="A25" s="16" t="s">
        <v>393</v>
      </c>
      <c r="B25" s="17" t="s">
        <v>63</v>
      </c>
      <c r="C25" s="17"/>
      <c r="D25" s="18"/>
      <c r="E25" s="19">
        <v>2400</v>
      </c>
      <c r="F25" s="26" t="s">
        <v>62</v>
      </c>
      <c r="G25" s="1">
        <v>0</v>
      </c>
      <c r="H25" s="19">
        <f>E25*G25</f>
        <v>0</v>
      </c>
      <c r="I25" s="18"/>
      <c r="J25" s="7"/>
      <c r="K25" s="7"/>
    </row>
    <row r="26" spans="1:11" ht="14.25" x14ac:dyDescent="0.2">
      <c r="A26" s="44"/>
      <c r="C26" s="17"/>
      <c r="D26" s="18"/>
      <c r="E26" s="19"/>
      <c r="F26" s="26"/>
      <c r="G26" s="1"/>
      <c r="H26" s="19"/>
      <c r="I26" s="18"/>
      <c r="J26" s="7"/>
      <c r="K26" s="7"/>
    </row>
    <row r="27" spans="1:11" ht="15" x14ac:dyDescent="0.25">
      <c r="A27" s="36" t="s">
        <v>394</v>
      </c>
      <c r="B27" s="56" t="s">
        <v>54</v>
      </c>
      <c r="C27" s="17"/>
      <c r="D27" s="18"/>
      <c r="E27" s="19"/>
      <c r="F27" s="26"/>
      <c r="G27" s="1"/>
      <c r="H27" s="19"/>
      <c r="I27" s="18"/>
      <c r="J27" s="7"/>
      <c r="K27" s="7"/>
    </row>
    <row r="28" spans="1:11" ht="14.25" x14ac:dyDescent="0.2">
      <c r="A28" s="16"/>
      <c r="B28" s="17"/>
      <c r="C28" s="17"/>
      <c r="D28" s="18"/>
      <c r="E28" s="19"/>
      <c r="F28" s="26"/>
      <c r="G28" s="1"/>
      <c r="H28" s="19"/>
      <c r="I28" s="18"/>
      <c r="J28" s="7"/>
      <c r="K28" s="7"/>
    </row>
    <row r="29" spans="1:11" ht="14.25" x14ac:dyDescent="0.2">
      <c r="A29" s="16" t="s">
        <v>395</v>
      </c>
      <c r="B29" s="17" t="s">
        <v>39</v>
      </c>
      <c r="C29" s="17"/>
      <c r="D29" s="18"/>
      <c r="E29" s="19">
        <v>7</v>
      </c>
      <c r="F29" s="26" t="s">
        <v>70</v>
      </c>
      <c r="G29" s="1">
        <v>0</v>
      </c>
      <c r="H29" s="19">
        <f>E29*G29</f>
        <v>0</v>
      </c>
      <c r="I29" s="18"/>
      <c r="J29" s="7"/>
      <c r="K29" s="7"/>
    </row>
    <row r="30" spans="1:11" ht="14.25" x14ac:dyDescent="0.2">
      <c r="A30" s="16"/>
      <c r="C30" s="17"/>
      <c r="D30" s="18"/>
      <c r="E30" s="19"/>
      <c r="F30" s="26"/>
      <c r="G30" s="1"/>
      <c r="H30" s="19"/>
      <c r="I30" s="18"/>
      <c r="J30" s="7"/>
      <c r="K30" s="7"/>
    </row>
    <row r="31" spans="1:11" ht="15" x14ac:dyDescent="0.25">
      <c r="A31" s="36" t="s">
        <v>396</v>
      </c>
      <c r="B31" s="56" t="s">
        <v>27</v>
      </c>
      <c r="C31" s="17"/>
      <c r="D31" s="18"/>
      <c r="E31" s="19"/>
      <c r="F31" s="26"/>
      <c r="G31" s="1"/>
      <c r="H31" s="19"/>
      <c r="I31" s="18"/>
      <c r="J31" s="7"/>
      <c r="K31" s="7"/>
    </row>
    <row r="32" spans="1:11" ht="14.25" x14ac:dyDescent="0.2">
      <c r="A32" s="16"/>
      <c r="B32" s="17"/>
      <c r="C32" s="17"/>
      <c r="D32" s="18"/>
      <c r="E32" s="19"/>
      <c r="F32" s="26"/>
      <c r="G32" s="1"/>
      <c r="H32" s="19"/>
      <c r="I32" s="18"/>
      <c r="J32" s="7"/>
      <c r="K32" s="7"/>
    </row>
    <row r="33" spans="1:11" ht="14.25" x14ac:dyDescent="0.2">
      <c r="A33" s="16" t="s">
        <v>397</v>
      </c>
      <c r="B33" s="17" t="s">
        <v>28</v>
      </c>
      <c r="C33" s="17"/>
      <c r="D33" s="18"/>
      <c r="E33" s="19">
        <v>40</v>
      </c>
      <c r="F33" s="26" t="s">
        <v>29</v>
      </c>
      <c r="G33" s="1">
        <v>0</v>
      </c>
      <c r="H33" s="19">
        <f>E33*G33</f>
        <v>0</v>
      </c>
      <c r="I33" s="18"/>
      <c r="J33" s="7"/>
      <c r="K33" s="7"/>
    </row>
    <row r="34" spans="1:11" ht="14.25" x14ac:dyDescent="0.2">
      <c r="A34" s="16" t="s">
        <v>398</v>
      </c>
      <c r="B34" s="17" t="s">
        <v>77</v>
      </c>
      <c r="C34" s="17"/>
      <c r="D34" s="18"/>
      <c r="E34" s="19">
        <v>200</v>
      </c>
      <c r="F34" s="26" t="s">
        <v>62</v>
      </c>
      <c r="G34" s="1">
        <v>0</v>
      </c>
      <c r="H34" s="19">
        <f>E34*G34</f>
        <v>0</v>
      </c>
      <c r="I34" s="18"/>
      <c r="J34" s="7"/>
      <c r="K34" s="7"/>
    </row>
    <row r="35" spans="1:11" ht="14.25" x14ac:dyDescent="0.2">
      <c r="A35" s="16" t="s">
        <v>399</v>
      </c>
      <c r="B35" s="17" t="s">
        <v>323</v>
      </c>
      <c r="C35" s="17"/>
      <c r="D35" s="18"/>
      <c r="E35" s="19">
        <v>70</v>
      </c>
      <c r="F35" s="26" t="s">
        <v>69</v>
      </c>
      <c r="G35" s="1">
        <v>0</v>
      </c>
      <c r="H35" s="19">
        <f>E35*G35</f>
        <v>0</v>
      </c>
      <c r="I35" s="18"/>
      <c r="J35" s="7"/>
      <c r="K35" s="7"/>
    </row>
    <row r="36" spans="1:11" ht="14.25" x14ac:dyDescent="0.2">
      <c r="A36" s="44"/>
      <c r="C36" s="17"/>
      <c r="D36" s="18"/>
      <c r="E36" s="74"/>
      <c r="G36" s="1"/>
      <c r="H36" s="19"/>
      <c r="I36" s="18"/>
      <c r="J36" s="7"/>
      <c r="K36" s="7"/>
    </row>
    <row r="37" spans="1:11" ht="15" x14ac:dyDescent="0.25">
      <c r="A37" s="36" t="s">
        <v>400</v>
      </c>
      <c r="B37" s="56" t="s">
        <v>30</v>
      </c>
      <c r="C37" s="17"/>
      <c r="D37" s="18"/>
      <c r="E37" s="19"/>
      <c r="F37" s="26"/>
      <c r="G37" s="1"/>
      <c r="H37" s="19"/>
      <c r="I37" s="18"/>
      <c r="J37" s="7"/>
      <c r="K37" s="7"/>
    </row>
    <row r="38" spans="1:11" ht="15" x14ac:dyDescent="0.25">
      <c r="A38" s="16"/>
      <c r="B38" s="41"/>
      <c r="C38" s="56"/>
      <c r="D38" s="18"/>
      <c r="E38" s="19"/>
      <c r="F38" s="26"/>
      <c r="G38" s="1"/>
      <c r="I38" s="18"/>
      <c r="J38" s="7"/>
      <c r="K38" s="7"/>
    </row>
    <row r="39" spans="1:11" ht="14.25" x14ac:dyDescent="0.2">
      <c r="A39" s="16" t="s">
        <v>539</v>
      </c>
      <c r="B39" s="17" t="s">
        <v>47</v>
      </c>
      <c r="C39" s="17"/>
      <c r="D39" s="18"/>
      <c r="E39" s="19"/>
      <c r="F39" s="27"/>
      <c r="G39" s="40"/>
      <c r="H39" s="19"/>
      <c r="I39" s="18"/>
      <c r="J39" s="7"/>
      <c r="K39" s="7"/>
    </row>
    <row r="40" spans="1:11" ht="14.25" x14ac:dyDescent="0.2">
      <c r="A40" s="16"/>
      <c r="B40" s="17" t="s">
        <v>123</v>
      </c>
      <c r="C40" s="17"/>
      <c r="D40" s="18"/>
      <c r="E40" s="19">
        <v>11</v>
      </c>
      <c r="F40" s="26" t="s">
        <v>71</v>
      </c>
      <c r="G40" s="1">
        <v>0</v>
      </c>
      <c r="H40" s="19">
        <f>E40*G40</f>
        <v>0</v>
      </c>
      <c r="I40" s="18"/>
      <c r="J40" s="7"/>
      <c r="K40" s="7"/>
    </row>
    <row r="41" spans="1:11" ht="14.25" x14ac:dyDescent="0.2">
      <c r="A41" s="16" t="s">
        <v>540</v>
      </c>
      <c r="B41" s="17" t="s">
        <v>47</v>
      </c>
      <c r="C41" s="17"/>
      <c r="D41" s="45"/>
      <c r="E41" s="19"/>
      <c r="F41" s="26"/>
      <c r="G41" s="1"/>
      <c r="H41" s="19"/>
      <c r="I41" s="18"/>
      <c r="J41" s="7"/>
      <c r="K41" s="7"/>
    </row>
    <row r="42" spans="1:11" ht="14.25" x14ac:dyDescent="0.2">
      <c r="A42" s="16"/>
      <c r="B42" s="17" t="s">
        <v>124</v>
      </c>
      <c r="C42" s="17"/>
      <c r="D42" s="45"/>
      <c r="E42" s="19">
        <v>24</v>
      </c>
      <c r="F42" s="26" t="s">
        <v>71</v>
      </c>
      <c r="G42" s="1">
        <v>0</v>
      </c>
      <c r="H42" s="19">
        <f>E42*G42</f>
        <v>0</v>
      </c>
      <c r="I42" s="18"/>
      <c r="J42" s="7"/>
      <c r="K42" s="7"/>
    </row>
    <row r="43" spans="1:11" ht="14.25" x14ac:dyDescent="0.2">
      <c r="A43" s="16" t="s">
        <v>541</v>
      </c>
      <c r="B43" s="17" t="s">
        <v>125</v>
      </c>
      <c r="C43" s="17"/>
      <c r="D43" s="45"/>
      <c r="E43" s="19"/>
      <c r="F43" s="26"/>
      <c r="G43" s="1"/>
      <c r="H43" s="19"/>
      <c r="I43" s="18"/>
      <c r="J43" s="7"/>
      <c r="K43" s="7"/>
    </row>
    <row r="44" spans="1:11" ht="14.25" x14ac:dyDescent="0.2">
      <c r="A44" s="16"/>
      <c r="B44" s="17" t="s">
        <v>123</v>
      </c>
      <c r="C44" s="17"/>
      <c r="D44" s="45"/>
      <c r="E44" s="19">
        <v>0</v>
      </c>
      <c r="F44" s="26" t="s">
        <v>31</v>
      </c>
      <c r="G44" s="1">
        <v>0</v>
      </c>
      <c r="H44" s="19">
        <f>E44*G44</f>
        <v>0</v>
      </c>
      <c r="I44" s="18"/>
      <c r="J44" s="7"/>
      <c r="K44" s="7"/>
    </row>
    <row r="45" spans="1:11" ht="14.25" x14ac:dyDescent="0.2">
      <c r="A45" s="16" t="s">
        <v>542</v>
      </c>
      <c r="B45" s="17" t="s">
        <v>126</v>
      </c>
      <c r="C45" s="18"/>
      <c r="D45" s="18"/>
      <c r="E45" s="19"/>
      <c r="F45" s="26"/>
      <c r="G45" s="1"/>
      <c r="H45" s="19"/>
      <c r="I45" s="18"/>
      <c r="J45" s="7"/>
      <c r="K45" s="7"/>
    </row>
    <row r="46" spans="1:11" ht="14.25" x14ac:dyDescent="0.2">
      <c r="A46" s="16"/>
      <c r="B46" s="17" t="s">
        <v>121</v>
      </c>
      <c r="C46" s="17"/>
      <c r="D46" s="18"/>
      <c r="E46" s="19">
        <v>0</v>
      </c>
      <c r="F46" s="26" t="s">
        <v>71</v>
      </c>
      <c r="G46" s="1">
        <v>0</v>
      </c>
      <c r="H46" s="19">
        <f>E46*G46</f>
        <v>0</v>
      </c>
      <c r="I46" s="18"/>
      <c r="J46" s="7"/>
      <c r="K46" s="7"/>
    </row>
    <row r="47" spans="1:11" ht="14.25" x14ac:dyDescent="0.2">
      <c r="A47" s="16"/>
      <c r="B47" s="17"/>
      <c r="C47" s="17"/>
      <c r="D47" s="18"/>
      <c r="E47" s="40"/>
      <c r="F47" s="27"/>
      <c r="G47" s="1"/>
      <c r="H47" s="19"/>
      <c r="I47" s="18"/>
      <c r="J47" s="7"/>
      <c r="K47" s="7"/>
    </row>
    <row r="48" spans="1:11" ht="15" thickBot="1" x14ac:dyDescent="0.25">
      <c r="A48" s="16"/>
      <c r="B48" s="17"/>
      <c r="C48" s="17"/>
      <c r="D48" s="31"/>
      <c r="E48" s="154"/>
      <c r="F48" s="33"/>
      <c r="G48" s="2"/>
      <c r="H48" s="19"/>
      <c r="I48" s="18"/>
      <c r="J48" s="7"/>
      <c r="K48" s="7"/>
    </row>
    <row r="49" spans="1:11" ht="14.25" x14ac:dyDescent="0.2">
      <c r="A49" s="20"/>
      <c r="B49" s="21"/>
      <c r="C49" s="21"/>
      <c r="D49" s="21"/>
      <c r="E49" s="21"/>
      <c r="F49" s="21"/>
      <c r="G49" s="21"/>
      <c r="H49" s="68"/>
      <c r="I49" s="18"/>
      <c r="J49" s="7"/>
      <c r="K49" s="7"/>
    </row>
    <row r="50" spans="1:11" ht="16.5" thickBot="1" x14ac:dyDescent="0.3">
      <c r="A50" s="49" t="s">
        <v>32</v>
      </c>
      <c r="B50" s="50"/>
      <c r="C50" s="50"/>
      <c r="D50" s="50"/>
      <c r="E50" s="50"/>
      <c r="F50" s="50"/>
      <c r="G50" s="51" t="s">
        <v>79</v>
      </c>
      <c r="H50" s="69">
        <f>SUM(H22:H46)</f>
        <v>0</v>
      </c>
      <c r="I50" s="75"/>
      <c r="J50" s="7"/>
      <c r="K50" s="7"/>
    </row>
    <row r="51" spans="1:11" ht="15" x14ac:dyDescent="0.2">
      <c r="A51" s="15"/>
      <c r="B51" s="13"/>
      <c r="C51" s="15"/>
      <c r="D51" s="15"/>
      <c r="E51" s="15"/>
      <c r="F51" s="15"/>
      <c r="G51" s="15"/>
      <c r="H51" s="15"/>
      <c r="I51" s="1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  <c r="J52" s="7"/>
      <c r="K52" s="7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  <row r="56" spans="1:11" ht="15" x14ac:dyDescent="0.2">
      <c r="A56" s="55"/>
      <c r="B56" s="55"/>
      <c r="C56" s="55"/>
      <c r="D56" s="55"/>
      <c r="E56" s="55"/>
      <c r="F56" s="55"/>
      <c r="G56" s="55"/>
      <c r="H56" s="55"/>
      <c r="I56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workbookViewId="0">
      <selection activeCell="G34" sqref="G3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5.425781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67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10" t="s">
        <v>278</v>
      </c>
      <c r="D5" s="10"/>
      <c r="E5" s="10"/>
      <c r="F5" s="10"/>
      <c r="G5" s="10"/>
      <c r="H5" s="11"/>
      <c r="I5" s="7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3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8431488</v>
      </c>
      <c r="C11" s="17"/>
      <c r="D11" s="17" t="s">
        <v>13</v>
      </c>
      <c r="E11" s="17" t="s">
        <v>275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/>
      <c r="E12" s="17"/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9">
        <v>3408</v>
      </c>
      <c r="C14" s="17"/>
      <c r="D14" s="17" t="s">
        <v>16</v>
      </c>
      <c r="E14" s="19">
        <v>4213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35"/>
      <c r="J21" s="38"/>
      <c r="K21" s="7"/>
    </row>
    <row r="22" spans="1:11" ht="15" x14ac:dyDescent="0.25">
      <c r="A22" s="36" t="s">
        <v>37</v>
      </c>
      <c r="B22" s="37" t="s">
        <v>23</v>
      </c>
      <c r="C22" s="17"/>
      <c r="D22" s="18"/>
      <c r="E22" s="17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35"/>
      <c r="J23" s="38"/>
      <c r="K23" s="7"/>
    </row>
    <row r="24" spans="1:11" ht="14.25" x14ac:dyDescent="0.2">
      <c r="A24" s="16" t="s">
        <v>38</v>
      </c>
      <c r="B24" s="17" t="s">
        <v>379</v>
      </c>
      <c r="C24" s="39"/>
      <c r="D24" s="18"/>
      <c r="E24" s="40">
        <v>2455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39"/>
      <c r="C25" s="39"/>
      <c r="D25" s="18"/>
      <c r="E25" s="76"/>
      <c r="F25" s="27"/>
      <c r="G25" s="1"/>
      <c r="H25" s="34"/>
      <c r="I25" s="35"/>
      <c r="J25" s="38"/>
      <c r="K25" s="7"/>
    </row>
    <row r="26" spans="1:11" ht="14.25" x14ac:dyDescent="0.2">
      <c r="A26" s="16" t="s">
        <v>128</v>
      </c>
      <c r="B26" s="17" t="s">
        <v>63</v>
      </c>
      <c r="C26" s="17"/>
      <c r="D26" s="18"/>
      <c r="E26" s="19">
        <v>2455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5" x14ac:dyDescent="0.25">
      <c r="A27" s="16"/>
      <c r="B27" s="56"/>
      <c r="C27" s="37"/>
      <c r="D27" s="18"/>
      <c r="E27" s="19"/>
      <c r="F27" s="26"/>
      <c r="G27" s="1"/>
      <c r="H27" s="66"/>
      <c r="I27" s="35"/>
      <c r="J27" s="38"/>
      <c r="K27" s="7"/>
    </row>
    <row r="28" spans="1:11" ht="15" x14ac:dyDescent="0.25">
      <c r="A28" s="36" t="s">
        <v>56</v>
      </c>
      <c r="B28" s="37" t="s">
        <v>24</v>
      </c>
      <c r="C28" s="17"/>
      <c r="D28" s="18"/>
      <c r="E28" s="19"/>
      <c r="F28" s="26"/>
      <c r="G28" s="1"/>
      <c r="H28" s="66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66"/>
      <c r="I29" s="35"/>
      <c r="J29" s="38"/>
      <c r="K29" s="7"/>
    </row>
    <row r="30" spans="1:11" ht="14.25" x14ac:dyDescent="0.2">
      <c r="A30" s="16" t="s">
        <v>428</v>
      </c>
      <c r="B30" s="17" t="s">
        <v>39</v>
      </c>
      <c r="C30" s="17"/>
      <c r="D30" s="18"/>
      <c r="E30" s="19">
        <v>19</v>
      </c>
      <c r="F30" s="26" t="s">
        <v>42</v>
      </c>
      <c r="G30" s="1">
        <v>0</v>
      </c>
      <c r="H30" s="66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66"/>
      <c r="I31" s="35"/>
      <c r="J31" s="38"/>
      <c r="K31" s="7"/>
    </row>
    <row r="32" spans="1:11" ht="15" x14ac:dyDescent="0.25">
      <c r="A32" s="36" t="s">
        <v>40</v>
      </c>
      <c r="B32" s="37" t="s">
        <v>27</v>
      </c>
      <c r="C32" s="17"/>
      <c r="D32" s="77"/>
      <c r="E32" s="19"/>
      <c r="F32" s="26"/>
      <c r="G32" s="1"/>
      <c r="H32" s="66"/>
      <c r="I32" s="35"/>
      <c r="J32" s="38"/>
      <c r="K32" s="7"/>
    </row>
    <row r="33" spans="1:11" ht="14.25" x14ac:dyDescent="0.2">
      <c r="A33" s="44"/>
      <c r="C33" s="17"/>
      <c r="D33" s="18"/>
      <c r="E33" s="19"/>
      <c r="F33" s="26"/>
      <c r="G33" s="1"/>
      <c r="H33" s="66"/>
      <c r="I33" s="35"/>
      <c r="J33" s="38"/>
      <c r="K33" s="7"/>
    </row>
    <row r="34" spans="1:11" ht="14.25" x14ac:dyDescent="0.2">
      <c r="A34" s="16" t="s">
        <v>41</v>
      </c>
      <c r="B34" s="17" t="s">
        <v>28</v>
      </c>
      <c r="C34" s="17"/>
      <c r="D34" s="18"/>
      <c r="E34" s="19">
        <v>15</v>
      </c>
      <c r="F34" s="26" t="s">
        <v>29</v>
      </c>
      <c r="G34" s="1">
        <v>0</v>
      </c>
      <c r="H34" s="66">
        <f>E34*G34</f>
        <v>0</v>
      </c>
      <c r="I34" s="35"/>
      <c r="J34" s="38"/>
    </row>
    <row r="35" spans="1:11" ht="14.25" x14ac:dyDescent="0.2">
      <c r="A35" s="16"/>
      <c r="B35" s="17"/>
      <c r="C35" s="17"/>
      <c r="D35" s="18"/>
      <c r="E35" s="19"/>
      <c r="F35" s="26"/>
      <c r="G35" s="1"/>
      <c r="H35" s="66"/>
      <c r="I35" s="35"/>
      <c r="J35" s="38"/>
      <c r="K35" s="7"/>
    </row>
    <row r="36" spans="1:11" ht="15" x14ac:dyDescent="0.25">
      <c r="A36" s="16" t="s">
        <v>429</v>
      </c>
      <c r="B36" s="17" t="s">
        <v>65</v>
      </c>
      <c r="C36" s="37"/>
      <c r="D36" s="77"/>
      <c r="E36" s="19">
        <v>0</v>
      </c>
      <c r="F36" s="26" t="s">
        <v>62</v>
      </c>
      <c r="G36" s="1">
        <v>0</v>
      </c>
      <c r="H36" s="66">
        <f>E36*G36</f>
        <v>0</v>
      </c>
      <c r="I36" s="35"/>
      <c r="J36" s="38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66"/>
      <c r="I37" s="35"/>
      <c r="J37" s="38"/>
      <c r="K37" s="7"/>
    </row>
    <row r="38" spans="1:11" ht="15" x14ac:dyDescent="0.25">
      <c r="A38" s="36"/>
      <c r="B38" s="37"/>
      <c r="C38" s="17"/>
      <c r="D38" s="18"/>
      <c r="E38" s="74"/>
      <c r="F38" s="26"/>
      <c r="G38" s="1"/>
      <c r="H38" s="66"/>
      <c r="I38" s="35"/>
      <c r="J38" s="38"/>
      <c r="K38" s="7"/>
    </row>
    <row r="39" spans="1:11" ht="14.25" x14ac:dyDescent="0.2">
      <c r="A39" s="16"/>
      <c r="B39" s="17"/>
      <c r="C39" s="17"/>
      <c r="D39" s="18"/>
      <c r="E39" s="67"/>
      <c r="F39" s="17"/>
      <c r="G39" s="1"/>
      <c r="H39" s="34"/>
      <c r="I39" s="35"/>
      <c r="J39" s="38"/>
      <c r="K39" s="7"/>
    </row>
    <row r="40" spans="1:11" ht="14.25" x14ac:dyDescent="0.2">
      <c r="A40" s="16"/>
      <c r="B40" s="17"/>
      <c r="C40" s="17"/>
      <c r="D40" s="18"/>
      <c r="E40" s="67"/>
      <c r="F40" s="17"/>
      <c r="G40" s="1"/>
      <c r="H40" s="34"/>
      <c r="I40" s="35"/>
      <c r="J40" s="38"/>
      <c r="K40" s="7"/>
    </row>
    <row r="41" spans="1:11" ht="14.25" x14ac:dyDescent="0.2">
      <c r="A41" s="16"/>
      <c r="B41" s="17"/>
      <c r="C41" s="17"/>
      <c r="D41" s="45"/>
      <c r="E41" s="67"/>
      <c r="F41" s="17"/>
      <c r="G41" s="1"/>
      <c r="H41" s="34"/>
      <c r="I41" s="35"/>
      <c r="J41" s="38"/>
      <c r="K41" s="7"/>
    </row>
    <row r="42" spans="1:11" ht="14.25" x14ac:dyDescent="0.2">
      <c r="A42" s="16"/>
      <c r="B42" s="17"/>
      <c r="C42" s="17"/>
      <c r="D42" s="45"/>
      <c r="E42" s="67"/>
      <c r="F42" s="17"/>
      <c r="G42" s="1"/>
      <c r="H42" s="34"/>
      <c r="I42" s="35"/>
      <c r="J42" s="38"/>
      <c r="K42" s="7"/>
    </row>
    <row r="43" spans="1:11" ht="14.25" x14ac:dyDescent="0.2">
      <c r="A43" s="16"/>
      <c r="B43" s="17"/>
      <c r="C43" s="17"/>
      <c r="D43" s="45"/>
      <c r="E43" s="67"/>
      <c r="F43" s="17"/>
      <c r="G43" s="1"/>
      <c r="H43" s="34"/>
      <c r="I43" s="35"/>
      <c r="J43" s="38"/>
      <c r="K43" s="7"/>
    </row>
    <row r="44" spans="1:11" ht="14.25" x14ac:dyDescent="0.2">
      <c r="A44" s="16"/>
      <c r="B44" s="17"/>
      <c r="C44" s="17"/>
      <c r="D44" s="45"/>
      <c r="E44" s="17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/>
      <c r="C45" s="17"/>
      <c r="D45" s="18"/>
      <c r="E45" s="17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/>
      <c r="C46" s="17"/>
      <c r="D46" s="18"/>
      <c r="E46" s="17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1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1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K53"/>
  <sheetViews>
    <sheetView topLeftCell="A13" workbookViewId="0">
      <selection activeCell="G43" sqref="G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280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7">
        <v>30</v>
      </c>
      <c r="I8" s="18"/>
    </row>
    <row r="9" spans="1:9" ht="14.25" x14ac:dyDescent="0.2">
      <c r="A9" s="16" t="s">
        <v>281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/>
      <c r="B11" s="17"/>
      <c r="C11" s="17"/>
      <c r="D11" s="17" t="s">
        <v>13</v>
      </c>
      <c r="E11" s="17" t="s">
        <v>77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D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/>
      <c r="E13" s="17"/>
      <c r="F13" s="17"/>
      <c r="G13" s="17"/>
      <c r="H13" s="17"/>
      <c r="I13" s="18"/>
    </row>
    <row r="14" spans="1:9" ht="14.25" x14ac:dyDescent="0.2">
      <c r="A14" s="16"/>
      <c r="B14" s="17"/>
      <c r="C14" s="17"/>
      <c r="D14" s="17"/>
      <c r="E14" s="17"/>
      <c r="F14" s="17"/>
      <c r="G14" s="17"/>
      <c r="H14" s="17"/>
      <c r="I14" s="18"/>
    </row>
    <row r="15" spans="1:9" ht="14.25" x14ac:dyDescent="0.2">
      <c r="A15" s="16"/>
      <c r="B15" s="17"/>
      <c r="C15" s="17"/>
      <c r="D15" s="17"/>
      <c r="E15" s="17"/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1" ht="15" thickBot="1" x14ac:dyDescent="0.25">
      <c r="A17" s="16" t="s">
        <v>48</v>
      </c>
      <c r="B17" s="17"/>
      <c r="C17" s="17"/>
      <c r="D17" s="17"/>
      <c r="E17" s="17"/>
      <c r="F17" s="17"/>
      <c r="G17" s="17"/>
      <c r="H17" s="17"/>
      <c r="I17" s="18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7"/>
      <c r="J19" s="7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7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18"/>
      <c r="I21" s="17"/>
      <c r="J21" s="7"/>
      <c r="K21" s="7"/>
    </row>
    <row r="22" spans="1:11" ht="15" x14ac:dyDescent="0.25">
      <c r="A22" s="36" t="s">
        <v>384</v>
      </c>
      <c r="B22" s="56" t="s">
        <v>49</v>
      </c>
      <c r="C22" s="17"/>
      <c r="D22" s="18"/>
      <c r="E22" s="17"/>
      <c r="F22" s="26"/>
      <c r="G22" s="1"/>
      <c r="H22" s="18"/>
      <c r="I22" s="17"/>
      <c r="J22" s="7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17"/>
      <c r="J23" s="7"/>
      <c r="K23" s="7"/>
    </row>
    <row r="24" spans="1:11" ht="14.25" x14ac:dyDescent="0.2">
      <c r="A24" s="16"/>
      <c r="B24" s="17"/>
      <c r="C24" s="17"/>
      <c r="D24" s="18"/>
      <c r="E24" s="17"/>
      <c r="F24" s="26"/>
      <c r="G24" s="1"/>
      <c r="H24" s="34"/>
      <c r="I24" s="17"/>
      <c r="J24" s="7"/>
      <c r="K24" s="7"/>
    </row>
    <row r="25" spans="1:11" ht="14.25" x14ac:dyDescent="0.2">
      <c r="A25" s="16"/>
      <c r="B25" s="17" t="s">
        <v>155</v>
      </c>
      <c r="C25" s="17"/>
      <c r="D25" s="18"/>
      <c r="E25" s="17"/>
      <c r="F25" s="26"/>
      <c r="G25" s="1"/>
      <c r="H25" s="34"/>
      <c r="I25" s="17"/>
      <c r="J25" s="7"/>
      <c r="K25" s="7"/>
    </row>
    <row r="26" spans="1:11" ht="14.25" x14ac:dyDescent="0.2">
      <c r="A26" s="16"/>
      <c r="B26" s="17" t="s">
        <v>50</v>
      </c>
      <c r="C26" s="17"/>
      <c r="D26" s="18"/>
      <c r="E26" s="17"/>
      <c r="F26" s="26"/>
      <c r="G26" s="1"/>
      <c r="H26" s="34"/>
      <c r="I26" s="17"/>
      <c r="J26" s="7"/>
      <c r="K26" s="7"/>
    </row>
    <row r="27" spans="1:11" ht="14.25" x14ac:dyDescent="0.2">
      <c r="A27" s="16"/>
      <c r="B27" s="17"/>
      <c r="C27" s="17"/>
      <c r="D27" s="18"/>
      <c r="E27" s="17"/>
      <c r="F27" s="26"/>
      <c r="G27" s="1"/>
      <c r="H27" s="34"/>
      <c r="I27" s="17"/>
      <c r="J27" s="7"/>
      <c r="K27" s="7"/>
    </row>
    <row r="28" spans="1:11" ht="14.25" x14ac:dyDescent="0.2">
      <c r="A28" s="16" t="s">
        <v>385</v>
      </c>
      <c r="B28" s="17" t="s">
        <v>277</v>
      </c>
      <c r="C28" s="17"/>
      <c r="D28" s="18"/>
      <c r="E28" s="17">
        <v>60</v>
      </c>
      <c r="F28" s="26" t="s">
        <v>26</v>
      </c>
      <c r="G28" s="1">
        <v>0</v>
      </c>
      <c r="H28" s="34">
        <f>E28*G28</f>
        <v>0</v>
      </c>
      <c r="I28" s="17"/>
      <c r="J28" s="7"/>
      <c r="K28" s="7"/>
    </row>
    <row r="29" spans="1:11" ht="14.25" x14ac:dyDescent="0.2">
      <c r="A29" s="16" t="s">
        <v>510</v>
      </c>
      <c r="B29" s="17" t="s">
        <v>303</v>
      </c>
      <c r="C29" s="17"/>
      <c r="D29" s="18"/>
      <c r="E29" s="17">
        <v>50</v>
      </c>
      <c r="F29" s="26" t="s">
        <v>26</v>
      </c>
      <c r="G29" s="1">
        <v>0</v>
      </c>
      <c r="H29" s="34">
        <f>E29*G29</f>
        <v>0</v>
      </c>
      <c r="I29" s="17"/>
      <c r="J29" s="7"/>
      <c r="K29" s="7"/>
    </row>
    <row r="30" spans="1:11" ht="14.25" x14ac:dyDescent="0.2">
      <c r="A30" s="16" t="s">
        <v>511</v>
      </c>
      <c r="B30" s="17" t="s">
        <v>411</v>
      </c>
      <c r="C30" s="17"/>
      <c r="D30" s="18"/>
      <c r="E30" s="17">
        <v>30</v>
      </c>
      <c r="F30" s="26" t="s">
        <v>26</v>
      </c>
      <c r="G30" s="1">
        <v>0</v>
      </c>
      <c r="H30" s="34">
        <f>E30*G30</f>
        <v>0</v>
      </c>
      <c r="I30" s="17"/>
      <c r="J30" s="7"/>
      <c r="K30" s="7"/>
    </row>
    <row r="31" spans="1:11" ht="14.25" x14ac:dyDescent="0.2">
      <c r="A31" s="16"/>
      <c r="B31" s="17"/>
      <c r="C31" s="17"/>
      <c r="D31" s="18"/>
      <c r="E31" s="17"/>
      <c r="F31" s="26"/>
      <c r="G31" s="1"/>
      <c r="H31" s="34"/>
      <c r="I31" s="17"/>
      <c r="J31" s="7"/>
      <c r="K31" s="7"/>
    </row>
    <row r="32" spans="1:11" ht="14.25" x14ac:dyDescent="0.2">
      <c r="A32" s="16"/>
      <c r="B32" s="17"/>
      <c r="C32" s="17"/>
      <c r="D32" s="18"/>
      <c r="E32" s="17"/>
      <c r="F32" s="26"/>
      <c r="G32" s="1"/>
      <c r="H32" s="34"/>
      <c r="I32" s="17"/>
      <c r="J32" s="7"/>
      <c r="K32" s="7"/>
    </row>
    <row r="33" spans="1:11" ht="14.25" x14ac:dyDescent="0.2">
      <c r="A33" s="16"/>
      <c r="B33" s="17"/>
      <c r="C33" s="17"/>
      <c r="D33" s="18"/>
      <c r="E33" s="17"/>
      <c r="F33" s="26"/>
      <c r="G33" s="1"/>
      <c r="H33" s="34"/>
      <c r="I33" s="17"/>
      <c r="J33" s="7"/>
      <c r="K33" s="7"/>
    </row>
    <row r="34" spans="1:11" ht="15" x14ac:dyDescent="0.25">
      <c r="A34" s="36" t="s">
        <v>386</v>
      </c>
      <c r="B34" s="56" t="s">
        <v>159</v>
      </c>
      <c r="C34" s="17"/>
      <c r="D34" s="18"/>
      <c r="E34" s="17"/>
      <c r="F34" s="26"/>
      <c r="G34" s="1"/>
      <c r="H34" s="34"/>
      <c r="I34" s="17"/>
      <c r="J34" s="7"/>
      <c r="K34" s="7"/>
    </row>
    <row r="35" spans="1:11" ht="14.25" x14ac:dyDescent="0.2">
      <c r="A35" s="16"/>
      <c r="B35" s="17"/>
      <c r="C35" s="17"/>
      <c r="D35" s="18"/>
      <c r="E35" s="17"/>
      <c r="F35" s="26"/>
      <c r="G35" s="1"/>
      <c r="H35" s="34"/>
      <c r="I35" s="17"/>
      <c r="J35" s="7"/>
      <c r="K35" s="7"/>
    </row>
    <row r="36" spans="1:11" ht="14.25" x14ac:dyDescent="0.2">
      <c r="A36" s="16"/>
      <c r="B36" s="17" t="s">
        <v>513</v>
      </c>
      <c r="C36" s="17"/>
      <c r="D36" s="18"/>
      <c r="E36" s="17"/>
      <c r="F36" s="26"/>
      <c r="G36" s="1"/>
      <c r="H36" s="34"/>
      <c r="I36" s="17"/>
      <c r="J36" s="7"/>
      <c r="K36" s="7"/>
    </row>
    <row r="37" spans="1:11" ht="14.25" x14ac:dyDescent="0.2">
      <c r="A37" s="16"/>
      <c r="B37" s="17" t="s">
        <v>514</v>
      </c>
      <c r="C37" s="17"/>
      <c r="D37" s="18"/>
      <c r="E37" s="17"/>
      <c r="F37" s="26"/>
      <c r="G37" s="1"/>
      <c r="H37" s="34"/>
      <c r="I37" s="17"/>
      <c r="J37" s="7"/>
      <c r="K37" s="7"/>
    </row>
    <row r="38" spans="1:11" ht="14.25" x14ac:dyDescent="0.2">
      <c r="A38" s="16"/>
      <c r="B38" s="28"/>
      <c r="C38" s="17"/>
      <c r="D38" s="18"/>
      <c r="E38" s="17"/>
      <c r="F38" s="26"/>
      <c r="G38" s="1"/>
      <c r="H38" s="34"/>
      <c r="I38" s="17"/>
      <c r="J38" s="7"/>
      <c r="K38" s="7"/>
    </row>
    <row r="39" spans="1:11" ht="14.25" x14ac:dyDescent="0.2">
      <c r="A39" s="16" t="s">
        <v>387</v>
      </c>
      <c r="B39" s="17" t="s">
        <v>276</v>
      </c>
      <c r="C39" s="17"/>
      <c r="D39" s="18"/>
      <c r="E39" s="17">
        <v>1000</v>
      </c>
      <c r="F39" s="26" t="s">
        <v>62</v>
      </c>
      <c r="G39" s="1">
        <v>0</v>
      </c>
      <c r="H39" s="34">
        <f>E39*G39</f>
        <v>0</v>
      </c>
      <c r="I39" s="17"/>
      <c r="J39" s="7"/>
      <c r="K39" s="7"/>
    </row>
    <row r="40" spans="1:11" ht="14.25" x14ac:dyDescent="0.2">
      <c r="A40" s="16" t="s">
        <v>388</v>
      </c>
      <c r="B40" s="17" t="s">
        <v>512</v>
      </c>
      <c r="C40" s="17"/>
      <c r="D40" s="18"/>
      <c r="E40" s="17">
        <v>1500</v>
      </c>
      <c r="F40" s="26" t="s">
        <v>62</v>
      </c>
      <c r="G40" s="1">
        <v>0</v>
      </c>
      <c r="H40" s="34">
        <f>E40*G40</f>
        <v>0</v>
      </c>
      <c r="I40" s="17"/>
      <c r="J40" s="7"/>
      <c r="K40" s="7"/>
    </row>
    <row r="41" spans="1:11" ht="14.25" x14ac:dyDescent="0.2">
      <c r="A41" s="16" t="s">
        <v>389</v>
      </c>
      <c r="B41" s="28" t="s">
        <v>337</v>
      </c>
      <c r="C41" s="17"/>
      <c r="D41" s="18"/>
      <c r="E41" s="17">
        <v>500</v>
      </c>
      <c r="F41" s="26" t="s">
        <v>62</v>
      </c>
      <c r="G41" s="1">
        <v>0</v>
      </c>
      <c r="H41" s="34">
        <f>E41*G41</f>
        <v>0</v>
      </c>
      <c r="I41" s="17"/>
      <c r="J41" s="7"/>
      <c r="K41" s="7"/>
    </row>
    <row r="42" spans="1:11" ht="14.25" x14ac:dyDescent="0.2">
      <c r="A42" s="16" t="s">
        <v>390</v>
      </c>
      <c r="B42" s="17" t="s">
        <v>304</v>
      </c>
      <c r="C42" s="17"/>
      <c r="D42" s="18"/>
      <c r="E42" s="17">
        <v>200</v>
      </c>
      <c r="F42" s="26" t="s">
        <v>62</v>
      </c>
      <c r="G42" s="1">
        <v>0</v>
      </c>
      <c r="H42" s="34">
        <f>E42*G42</f>
        <v>0</v>
      </c>
      <c r="I42" s="17"/>
      <c r="J42" s="7"/>
      <c r="K42" s="7"/>
    </row>
    <row r="43" spans="1:11" ht="14.25" x14ac:dyDescent="0.2">
      <c r="A43" s="16" t="s">
        <v>412</v>
      </c>
      <c r="B43" s="17" t="s">
        <v>325</v>
      </c>
      <c r="C43" s="17"/>
      <c r="D43" s="18"/>
      <c r="E43" s="17">
        <v>3000</v>
      </c>
      <c r="F43" s="26" t="s">
        <v>62</v>
      </c>
      <c r="G43" s="1">
        <v>0</v>
      </c>
      <c r="H43" s="34">
        <f>E43*G43</f>
        <v>0</v>
      </c>
      <c r="I43" s="17"/>
      <c r="J43" s="7"/>
      <c r="K43" s="7"/>
    </row>
    <row r="44" spans="1:11" ht="14.25" x14ac:dyDescent="0.2">
      <c r="A44" s="16"/>
      <c r="B44" s="17"/>
      <c r="C44" s="17"/>
      <c r="D44" s="18"/>
      <c r="E44" s="17"/>
      <c r="F44" s="26"/>
      <c r="G44" s="1"/>
      <c r="H44" s="34"/>
      <c r="I44" s="17"/>
      <c r="J44" s="7"/>
      <c r="K44" s="7"/>
    </row>
    <row r="45" spans="1:11" ht="15" thickBot="1" x14ac:dyDescent="0.25">
      <c r="A45" s="16"/>
      <c r="B45" s="17"/>
      <c r="C45" s="17"/>
      <c r="D45" s="18"/>
      <c r="E45" s="17"/>
      <c r="F45" s="26"/>
      <c r="G45" s="1"/>
      <c r="H45" s="34"/>
      <c r="I45" s="17"/>
      <c r="J45" s="7"/>
      <c r="K45" s="7"/>
    </row>
    <row r="46" spans="1:11" ht="14.25" x14ac:dyDescent="0.2">
      <c r="A46" s="20"/>
      <c r="B46" s="21"/>
      <c r="C46" s="21"/>
      <c r="D46" s="21"/>
      <c r="E46" s="21"/>
      <c r="F46" s="21"/>
      <c r="G46" s="21"/>
      <c r="H46" s="22"/>
      <c r="I46" s="17"/>
      <c r="J46" s="7"/>
      <c r="K46" s="7"/>
    </row>
    <row r="47" spans="1:11" ht="16.5" thickBot="1" x14ac:dyDescent="0.3">
      <c r="A47" s="49" t="s">
        <v>32</v>
      </c>
      <c r="B47" s="50"/>
      <c r="C47" s="50"/>
      <c r="D47" s="50"/>
      <c r="E47" s="50"/>
      <c r="F47" s="50"/>
      <c r="G47" s="51" t="s">
        <v>79</v>
      </c>
      <c r="H47" s="52">
        <f>SUM(H22:H45)</f>
        <v>0</v>
      </c>
      <c r="I47" s="15"/>
      <c r="J47" s="7"/>
      <c r="K47" s="7"/>
    </row>
    <row r="48" spans="1:11" ht="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7"/>
      <c r="K48" s="7"/>
    </row>
    <row r="49" spans="1:11" ht="15" x14ac:dyDescent="0.2">
      <c r="A49" s="55"/>
      <c r="B49" s="55"/>
      <c r="C49" s="55"/>
      <c r="D49" s="55"/>
      <c r="E49" s="55"/>
      <c r="F49" s="55"/>
      <c r="G49" s="55"/>
      <c r="H49" s="55"/>
      <c r="I49" s="55"/>
      <c r="J49" s="7"/>
      <c r="K49" s="7"/>
    </row>
    <row r="50" spans="1:11" ht="15" x14ac:dyDescent="0.2">
      <c r="A50" s="55"/>
      <c r="B50" s="55"/>
      <c r="C50" s="55"/>
      <c r="D50" s="55"/>
      <c r="E50" s="55"/>
      <c r="F50" s="55"/>
      <c r="G50" s="55"/>
      <c r="H50" s="55"/>
      <c r="I50" s="55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R51"/>
  <sheetViews>
    <sheetView topLeftCell="A13" workbookViewId="0">
      <selection activeCell="G42" sqref="G42"/>
    </sheetView>
  </sheetViews>
  <sheetFormatPr defaultColWidth="9.140625" defaultRowHeight="12.75" x14ac:dyDescent="0.2"/>
  <cols>
    <col min="1" max="3" width="9.140625" style="4"/>
    <col min="4" max="4" width="22.140625" style="4" customWidth="1"/>
    <col min="5" max="5" width="9.140625" style="4"/>
    <col min="6" max="6" width="7.7109375" style="4" customWidth="1"/>
    <col min="7" max="7" width="9.28515625" style="4" customWidth="1"/>
    <col min="8" max="8" width="9.5703125" style="4" bestFit="1" customWidth="1"/>
    <col min="9" max="9" width="1.42578125" style="4" customWidth="1"/>
    <col min="10" max="10" width="9.140625" style="4"/>
    <col min="11" max="11" width="14.4257812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67</v>
      </c>
      <c r="E3" s="8"/>
      <c r="F3" s="8"/>
      <c r="G3" s="8"/>
    </row>
    <row r="5" spans="1:9" ht="15.75" x14ac:dyDescent="0.25">
      <c r="C5" s="10" t="s">
        <v>278</v>
      </c>
      <c r="D5" s="10"/>
      <c r="E5" s="10"/>
      <c r="F5" s="10"/>
      <c r="G5" s="10"/>
      <c r="H5" s="11"/>
    </row>
    <row r="6" spans="1:9" ht="13.5" thickBot="1" x14ac:dyDescent="0.25"/>
    <row r="7" spans="1:9" ht="15" x14ac:dyDescent="0.2">
      <c r="A7" s="12"/>
      <c r="B7" s="13"/>
      <c r="C7" s="13"/>
      <c r="D7" s="13"/>
      <c r="E7" s="13"/>
      <c r="F7" s="13"/>
      <c r="G7" s="13"/>
      <c r="H7" s="13"/>
      <c r="I7" s="14"/>
    </row>
    <row r="8" spans="1:9" ht="14.25" x14ac:dyDescent="0.2">
      <c r="A8" s="16" t="s">
        <v>10</v>
      </c>
      <c r="B8" s="17"/>
      <c r="C8" s="17"/>
      <c r="D8" s="17"/>
      <c r="E8" s="17"/>
      <c r="F8" s="17" t="s">
        <v>120</v>
      </c>
      <c r="G8" s="17">
        <v>31</v>
      </c>
      <c r="H8" s="17"/>
      <c r="I8" s="18"/>
    </row>
    <row r="9" spans="1:9" ht="14.25" x14ac:dyDescent="0.2">
      <c r="A9" s="16" t="s">
        <v>279</v>
      </c>
      <c r="B9" s="17"/>
      <c r="C9" s="17"/>
      <c r="D9" s="17"/>
      <c r="E9" s="17"/>
      <c r="F9" s="17"/>
      <c r="G9" s="17"/>
      <c r="H9" s="17"/>
      <c r="I9" s="18"/>
    </row>
    <row r="10" spans="1:9" ht="14.25" x14ac:dyDescent="0.2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4.25" x14ac:dyDescent="0.2">
      <c r="A11" s="16" t="s">
        <v>12</v>
      </c>
      <c r="B11" s="17"/>
      <c r="C11" s="17"/>
      <c r="D11" s="17" t="s">
        <v>13</v>
      </c>
      <c r="E11" s="17" t="s">
        <v>66</v>
      </c>
      <c r="F11" s="17"/>
      <c r="G11" s="17"/>
      <c r="H11" s="17"/>
      <c r="I11" s="18"/>
    </row>
    <row r="12" spans="1:9" ht="14.25" x14ac:dyDescent="0.2">
      <c r="A12" s="16"/>
      <c r="B12" s="17"/>
      <c r="C12" s="17"/>
      <c r="D12" s="17"/>
      <c r="E12" s="17"/>
      <c r="F12" s="17"/>
      <c r="G12" s="17"/>
      <c r="H12" s="17"/>
      <c r="I12" s="18"/>
    </row>
    <row r="13" spans="1:9" ht="14.25" x14ac:dyDescent="0.2">
      <c r="A13" s="16"/>
      <c r="B13" s="17"/>
      <c r="C13" s="17"/>
      <c r="D13" s="17"/>
      <c r="E13" s="17"/>
      <c r="F13" s="17"/>
      <c r="G13" s="17"/>
      <c r="H13" s="17"/>
      <c r="I13" s="18"/>
    </row>
    <row r="14" spans="1:9" ht="14.25" x14ac:dyDescent="0.2">
      <c r="A14" s="16"/>
      <c r="B14" s="17"/>
      <c r="C14" s="17"/>
      <c r="D14" s="17"/>
      <c r="E14" s="17"/>
      <c r="F14" s="17"/>
      <c r="G14" s="17"/>
      <c r="H14" s="17"/>
      <c r="I14" s="18"/>
    </row>
    <row r="15" spans="1:9" ht="14.25" x14ac:dyDescent="0.2">
      <c r="A15" s="16"/>
      <c r="B15" s="17"/>
      <c r="C15" s="17"/>
      <c r="D15" s="17"/>
      <c r="E15" s="17"/>
      <c r="F15" s="17"/>
      <c r="G15" s="17"/>
      <c r="H15" s="17"/>
      <c r="I15" s="18"/>
    </row>
    <row r="16" spans="1:9" ht="14.25" x14ac:dyDescent="0.2">
      <c r="A16" s="16"/>
      <c r="B16" s="17"/>
      <c r="C16" s="17"/>
      <c r="D16" s="17"/>
      <c r="E16" s="17"/>
      <c r="F16" s="17"/>
      <c r="G16" s="17"/>
      <c r="H16" s="17"/>
      <c r="I16" s="18"/>
    </row>
    <row r="17" spans="1:18" ht="15" thickBot="1" x14ac:dyDescent="0.25">
      <c r="A17" s="16"/>
      <c r="B17" s="17"/>
      <c r="C17" s="17"/>
      <c r="D17" s="17"/>
      <c r="E17" s="17"/>
      <c r="F17" s="17"/>
      <c r="G17" s="17"/>
      <c r="H17" s="17"/>
      <c r="I17" s="31"/>
    </row>
    <row r="18" spans="1:18" ht="14.25" x14ac:dyDescent="0.2">
      <c r="A18" s="20"/>
      <c r="B18" s="21"/>
      <c r="C18" s="21"/>
      <c r="D18" s="22"/>
      <c r="E18" s="20"/>
      <c r="F18" s="23"/>
      <c r="G18" s="24"/>
      <c r="H18" s="23"/>
      <c r="I18" s="22"/>
      <c r="J18" s="17"/>
      <c r="K18" s="7"/>
    </row>
    <row r="19" spans="1:18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7" t="s">
        <v>22</v>
      </c>
      <c r="I19" s="18"/>
      <c r="J19" s="17"/>
      <c r="K19" s="28"/>
    </row>
    <row r="20" spans="1:18" ht="15" thickBot="1" x14ac:dyDescent="0.25">
      <c r="A20" s="29"/>
      <c r="B20" s="30"/>
      <c r="C20" s="30"/>
      <c r="D20" s="31"/>
      <c r="E20" s="29"/>
      <c r="F20" s="32"/>
      <c r="G20" s="33"/>
      <c r="H20" s="30"/>
      <c r="I20" s="31"/>
      <c r="J20" s="17"/>
      <c r="K20" s="7"/>
    </row>
    <row r="21" spans="1:18" ht="14.25" x14ac:dyDescent="0.2">
      <c r="A21" s="20"/>
      <c r="B21" s="17"/>
      <c r="C21" s="17"/>
      <c r="D21" s="18"/>
      <c r="E21" s="17"/>
      <c r="F21" s="26"/>
      <c r="G21" s="1"/>
      <c r="H21" s="17"/>
      <c r="I21" s="18"/>
      <c r="J21" s="38"/>
      <c r="K21" s="38"/>
    </row>
    <row r="22" spans="1:18" ht="15" x14ac:dyDescent="0.25">
      <c r="A22" s="36" t="s">
        <v>508</v>
      </c>
      <c r="B22" s="56" t="s">
        <v>75</v>
      </c>
      <c r="C22" s="56"/>
      <c r="D22" s="18"/>
      <c r="E22" s="17"/>
      <c r="F22" s="26"/>
      <c r="G22" s="3"/>
      <c r="H22" s="19"/>
      <c r="I22" s="18"/>
      <c r="J22" s="38"/>
      <c r="K22" s="38"/>
    </row>
    <row r="23" spans="1:18" ht="15" x14ac:dyDescent="0.25">
      <c r="A23" s="16"/>
      <c r="B23" s="17"/>
      <c r="C23" s="37"/>
      <c r="D23" s="18"/>
      <c r="E23" s="17"/>
      <c r="F23" s="26"/>
      <c r="G23" s="3"/>
      <c r="H23" s="19"/>
      <c r="I23" s="18"/>
      <c r="J23" s="38"/>
      <c r="K23" s="38"/>
    </row>
    <row r="24" spans="1:18" ht="14.25" x14ac:dyDescent="0.2">
      <c r="A24" s="16" t="s">
        <v>509</v>
      </c>
      <c r="B24" s="39" t="s">
        <v>372</v>
      </c>
      <c r="C24" s="17"/>
      <c r="D24" s="18"/>
      <c r="E24" s="39">
        <v>2</v>
      </c>
      <c r="F24" s="27" t="s">
        <v>71</v>
      </c>
      <c r="G24" s="3">
        <v>0</v>
      </c>
      <c r="H24" s="19">
        <f t="shared" ref="H24:H26" si="0">E24*G24</f>
        <v>0</v>
      </c>
      <c r="I24" s="18"/>
      <c r="J24" s="38"/>
      <c r="K24" s="38"/>
    </row>
    <row r="25" spans="1:18" ht="14.25" x14ac:dyDescent="0.2">
      <c r="A25" s="16"/>
      <c r="B25" s="17"/>
      <c r="C25" s="17"/>
      <c r="D25" s="18"/>
      <c r="E25" s="17"/>
      <c r="F25" s="26"/>
      <c r="G25" s="3"/>
      <c r="H25" s="19"/>
      <c r="I25" s="18"/>
      <c r="J25" s="38"/>
      <c r="K25" s="38"/>
    </row>
    <row r="26" spans="1:18" ht="14.25" x14ac:dyDescent="0.2">
      <c r="A26" s="16" t="s">
        <v>527</v>
      </c>
      <c r="B26" s="17" t="s">
        <v>528</v>
      </c>
      <c r="C26" s="17"/>
      <c r="D26" s="18"/>
      <c r="E26" s="17">
        <v>2</v>
      </c>
      <c r="F26" s="27" t="s">
        <v>71</v>
      </c>
      <c r="G26" s="3">
        <v>0</v>
      </c>
      <c r="H26" s="19">
        <f t="shared" si="0"/>
        <v>0</v>
      </c>
      <c r="I26" s="18"/>
      <c r="J26" s="38"/>
      <c r="K26" s="38"/>
    </row>
    <row r="27" spans="1:18" ht="14.25" x14ac:dyDescent="0.2">
      <c r="A27" s="16"/>
      <c r="B27" s="17"/>
      <c r="C27" s="17"/>
      <c r="D27" s="18"/>
      <c r="E27" s="17"/>
      <c r="F27" s="26"/>
      <c r="G27" s="3"/>
      <c r="H27" s="19"/>
      <c r="I27" s="18"/>
      <c r="J27" s="38"/>
      <c r="K27" s="38"/>
    </row>
    <row r="28" spans="1:18" ht="14.25" x14ac:dyDescent="0.2">
      <c r="A28" s="16"/>
      <c r="B28" s="17"/>
      <c r="C28" s="17"/>
      <c r="D28" s="18"/>
      <c r="E28" s="17"/>
      <c r="F28" s="26"/>
      <c r="G28" s="3"/>
      <c r="H28" s="19"/>
      <c r="I28" s="18"/>
      <c r="J28" s="38"/>
      <c r="K28" s="38"/>
    </row>
    <row r="29" spans="1:18" ht="14.25" x14ac:dyDescent="0.2">
      <c r="A29" s="16"/>
      <c r="B29" s="17"/>
      <c r="C29" s="17"/>
      <c r="D29" s="18"/>
      <c r="E29" s="17"/>
      <c r="F29" s="26"/>
      <c r="G29" s="3"/>
      <c r="H29" s="19"/>
      <c r="I29" s="18"/>
      <c r="J29" s="38"/>
      <c r="K29" s="38"/>
    </row>
    <row r="30" spans="1:18" ht="14.25" x14ac:dyDescent="0.2">
      <c r="A30" s="16"/>
      <c r="B30" s="17"/>
      <c r="C30" s="17"/>
      <c r="D30" s="18"/>
      <c r="E30" s="17"/>
      <c r="F30" s="26"/>
      <c r="G30" s="3"/>
      <c r="H30" s="19"/>
      <c r="I30" s="18"/>
      <c r="J30" s="38"/>
      <c r="K30" s="38"/>
    </row>
    <row r="31" spans="1:18" ht="14.25" x14ac:dyDescent="0.2">
      <c r="A31" s="16"/>
      <c r="B31" s="17"/>
      <c r="C31" s="17"/>
      <c r="D31" s="18"/>
      <c r="E31" s="17"/>
      <c r="F31" s="26"/>
      <c r="G31" s="3"/>
      <c r="H31" s="19"/>
      <c r="I31" s="18"/>
      <c r="J31" s="38"/>
      <c r="K31" s="38"/>
    </row>
    <row r="32" spans="1:18" ht="15" x14ac:dyDescent="0.25">
      <c r="A32" s="36" t="s">
        <v>380</v>
      </c>
      <c r="B32" s="56" t="s">
        <v>76</v>
      </c>
      <c r="C32" s="17"/>
      <c r="D32" s="18"/>
      <c r="E32" s="17"/>
      <c r="F32" s="26"/>
      <c r="G32" s="3"/>
      <c r="H32" s="19"/>
      <c r="I32" s="18"/>
      <c r="J32" s="35"/>
      <c r="K32" s="56"/>
      <c r="L32" s="56"/>
      <c r="M32" s="56"/>
      <c r="N32" s="7"/>
      <c r="O32" s="19"/>
      <c r="P32" s="17"/>
      <c r="Q32" s="156"/>
      <c r="R32" s="19"/>
    </row>
    <row r="33" spans="1:18" ht="15" x14ac:dyDescent="0.25">
      <c r="A33" s="16"/>
      <c r="B33" s="56" t="s">
        <v>78</v>
      </c>
      <c r="C33" s="17"/>
      <c r="D33" s="18"/>
      <c r="E33" s="17"/>
      <c r="F33" s="26"/>
      <c r="G33" s="3"/>
      <c r="H33" s="19"/>
      <c r="I33" s="18"/>
      <c r="J33" s="35"/>
      <c r="K33" s="17"/>
      <c r="L33" s="17"/>
      <c r="M33" s="17"/>
      <c r="N33" s="7"/>
      <c r="O33" s="19"/>
      <c r="P33" s="17"/>
      <c r="Q33" s="156"/>
      <c r="R33" s="19"/>
    </row>
    <row r="34" spans="1:18" ht="15" x14ac:dyDescent="0.25">
      <c r="A34" s="36"/>
      <c r="B34" s="56"/>
      <c r="C34" s="56"/>
      <c r="D34" s="18"/>
      <c r="E34" s="17"/>
      <c r="F34" s="26"/>
      <c r="G34" s="3"/>
      <c r="H34" s="19"/>
      <c r="I34" s="18"/>
      <c r="J34" s="35"/>
      <c r="K34" s="17"/>
      <c r="L34" s="17"/>
      <c r="M34" s="17"/>
      <c r="N34" s="17"/>
      <c r="O34" s="19"/>
      <c r="P34" s="17"/>
      <c r="Q34" s="156"/>
      <c r="R34" s="19"/>
    </row>
    <row r="35" spans="1:18" ht="15" x14ac:dyDescent="0.25">
      <c r="A35" s="16" t="s">
        <v>381</v>
      </c>
      <c r="B35" s="17" t="s">
        <v>531</v>
      </c>
      <c r="C35" s="56"/>
      <c r="D35" s="18"/>
      <c r="E35" s="17">
        <v>5</v>
      </c>
      <c r="F35" s="26" t="s">
        <v>31</v>
      </c>
      <c r="G35" s="3">
        <v>0</v>
      </c>
      <c r="H35" s="19">
        <f t="shared" ref="H35" si="1">E35*G35</f>
        <v>0</v>
      </c>
      <c r="I35" s="18"/>
      <c r="J35" s="35"/>
      <c r="K35" s="17"/>
      <c r="L35" s="17"/>
      <c r="M35" s="17"/>
      <c r="N35" s="17"/>
      <c r="O35" s="19"/>
      <c r="P35" s="17"/>
      <c r="Q35" s="156"/>
      <c r="R35" s="19"/>
    </row>
    <row r="36" spans="1:18" ht="14.25" x14ac:dyDescent="0.2">
      <c r="A36" s="16"/>
      <c r="B36" s="17" t="s">
        <v>373</v>
      </c>
      <c r="C36" s="17"/>
      <c r="D36" s="18"/>
      <c r="E36" s="17"/>
      <c r="F36" s="26"/>
      <c r="G36" s="3"/>
      <c r="H36" s="19"/>
      <c r="I36" s="18"/>
      <c r="J36" s="35"/>
      <c r="K36" s="17"/>
      <c r="L36" s="17"/>
      <c r="M36" s="17"/>
      <c r="N36" s="17"/>
      <c r="O36" s="17"/>
      <c r="P36" s="17"/>
      <c r="Q36" s="156"/>
      <c r="R36" s="19"/>
    </row>
    <row r="37" spans="1:18" ht="14.25" x14ac:dyDescent="0.2">
      <c r="A37" s="16"/>
      <c r="B37" s="17"/>
      <c r="C37" s="17"/>
      <c r="D37" s="18"/>
      <c r="E37" s="17"/>
      <c r="F37" s="26"/>
      <c r="G37" s="3"/>
      <c r="H37" s="19"/>
      <c r="I37" s="18"/>
      <c r="J37" s="38"/>
      <c r="K37" s="38"/>
    </row>
    <row r="38" spans="1:18" ht="14.25" x14ac:dyDescent="0.2">
      <c r="A38" s="16" t="s">
        <v>529</v>
      </c>
      <c r="B38" s="17" t="s">
        <v>530</v>
      </c>
      <c r="C38" s="17"/>
      <c r="D38" s="18"/>
      <c r="E38" s="17">
        <v>2</v>
      </c>
      <c r="F38" s="26" t="s">
        <v>31</v>
      </c>
      <c r="G38" s="3">
        <v>0</v>
      </c>
      <c r="H38" s="19">
        <f t="shared" ref="H38" si="2">E38*G38</f>
        <v>0</v>
      </c>
      <c r="I38" s="18"/>
      <c r="J38" s="38"/>
      <c r="K38" s="38"/>
      <c r="R38" s="7"/>
    </row>
    <row r="39" spans="1:18" ht="14.25" x14ac:dyDescent="0.2">
      <c r="A39" s="16"/>
      <c r="B39" s="17"/>
      <c r="C39" s="17"/>
      <c r="D39" s="18"/>
      <c r="E39" s="17"/>
      <c r="F39" s="26"/>
      <c r="G39" s="3"/>
      <c r="H39" s="19"/>
      <c r="I39" s="18"/>
      <c r="J39" s="38"/>
      <c r="K39" s="38"/>
    </row>
    <row r="40" spans="1:18" ht="15" x14ac:dyDescent="0.25">
      <c r="A40" s="36" t="s">
        <v>382</v>
      </c>
      <c r="B40" s="56" t="s">
        <v>370</v>
      </c>
      <c r="C40" s="17"/>
      <c r="D40" s="18"/>
      <c r="E40" s="17"/>
      <c r="F40" s="26"/>
      <c r="G40" s="3"/>
      <c r="H40" s="19"/>
      <c r="I40" s="18"/>
      <c r="J40" s="38"/>
      <c r="K40" s="38"/>
    </row>
    <row r="41" spans="1:18" ht="14.25" x14ac:dyDescent="0.2">
      <c r="A41" s="16"/>
      <c r="B41" s="17"/>
      <c r="C41" s="17"/>
      <c r="D41" s="18"/>
      <c r="E41" s="17"/>
      <c r="F41" s="27"/>
      <c r="G41" s="65"/>
      <c r="I41" s="18"/>
      <c r="J41" s="38"/>
      <c r="K41" s="38"/>
    </row>
    <row r="42" spans="1:18" ht="15" x14ac:dyDescent="0.25">
      <c r="A42" s="16" t="s">
        <v>383</v>
      </c>
      <c r="B42" s="17" t="s">
        <v>374</v>
      </c>
      <c r="C42" s="17"/>
      <c r="D42" s="18"/>
      <c r="E42" s="17">
        <v>800</v>
      </c>
      <c r="F42" s="26" t="s">
        <v>368</v>
      </c>
      <c r="G42" s="1">
        <v>0</v>
      </c>
      <c r="H42" s="19">
        <f t="shared" ref="H42" si="3">E42*G42</f>
        <v>0</v>
      </c>
      <c r="I42" s="18"/>
      <c r="J42" s="38"/>
      <c r="K42" s="38"/>
    </row>
    <row r="43" spans="1:18" ht="15" x14ac:dyDescent="0.25">
      <c r="A43" s="36"/>
      <c r="B43" s="28" t="s">
        <v>375</v>
      </c>
      <c r="C43" s="17"/>
      <c r="D43" s="18"/>
      <c r="E43" s="17"/>
      <c r="F43" s="26"/>
      <c r="G43" s="3"/>
      <c r="H43" s="19"/>
      <c r="I43" s="18"/>
      <c r="J43" s="38"/>
      <c r="K43" s="38"/>
    </row>
    <row r="44" spans="1:18" ht="15" x14ac:dyDescent="0.25">
      <c r="A44" s="16"/>
      <c r="B44" s="56"/>
      <c r="C44" s="17"/>
      <c r="D44" s="18"/>
      <c r="E44" s="17"/>
      <c r="F44" s="26"/>
      <c r="G44" s="3"/>
      <c r="H44" s="19"/>
      <c r="I44" s="18"/>
      <c r="J44" s="38"/>
      <c r="K44" s="38"/>
    </row>
    <row r="45" spans="1:18" ht="15" x14ac:dyDescent="0.25">
      <c r="A45" s="16" t="s">
        <v>525</v>
      </c>
      <c r="B45" s="28" t="s">
        <v>526</v>
      </c>
      <c r="C45" s="17"/>
      <c r="D45" s="18"/>
      <c r="E45" s="17">
        <v>160</v>
      </c>
      <c r="F45" s="26" t="s">
        <v>368</v>
      </c>
      <c r="G45" s="3">
        <v>0</v>
      </c>
      <c r="H45" s="19">
        <f t="shared" ref="H45" si="4">E45*G45</f>
        <v>0</v>
      </c>
      <c r="I45" s="18"/>
      <c r="J45" s="38"/>
      <c r="K45" s="38"/>
    </row>
    <row r="46" spans="1:18" ht="14.25" x14ac:dyDescent="0.2">
      <c r="A46" s="16"/>
      <c r="C46" s="17"/>
      <c r="D46" s="18"/>
      <c r="E46" s="17"/>
      <c r="F46" s="26"/>
      <c r="G46" s="3"/>
      <c r="H46" s="19"/>
      <c r="I46" s="18"/>
      <c r="J46" s="38"/>
      <c r="K46" s="38"/>
    </row>
    <row r="47" spans="1:18" ht="15" thickBot="1" x14ac:dyDescent="0.25">
      <c r="A47" s="29"/>
      <c r="B47" s="17"/>
      <c r="C47" s="17"/>
      <c r="D47" s="18"/>
      <c r="E47" s="17"/>
      <c r="F47" s="26"/>
      <c r="G47" s="2"/>
      <c r="H47" s="19"/>
      <c r="I47" s="31"/>
      <c r="J47" s="38"/>
      <c r="K47" s="38"/>
    </row>
    <row r="48" spans="1:18" ht="14.25" x14ac:dyDescent="0.2">
      <c r="A48" s="20"/>
      <c r="B48" s="21"/>
      <c r="C48" s="21"/>
      <c r="D48" s="21"/>
      <c r="E48" s="21"/>
      <c r="F48" s="21"/>
      <c r="G48" s="21"/>
      <c r="H48" s="21"/>
      <c r="I48" s="18"/>
      <c r="J48" s="19"/>
      <c r="K48" s="48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69">
        <f>SUM(H22:H47)</f>
        <v>0</v>
      </c>
      <c r="I49" s="75"/>
      <c r="J49" s="70"/>
      <c r="K49" s="64"/>
    </row>
    <row r="50" spans="1:11" x14ac:dyDescent="0.2">
      <c r="J50" s="7"/>
      <c r="K50" s="7"/>
    </row>
    <row r="51" spans="1:11" x14ac:dyDescent="0.2">
      <c r="J51" s="7"/>
      <c r="K51" s="7"/>
    </row>
  </sheetData>
  <phoneticPr fontId="0" type="noConversion"/>
  <pageMargins left="1.1299999999999999" right="0.39370078740157483" top="0.98425196850393704" bottom="0.98425196850393704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U122"/>
  <sheetViews>
    <sheetView tabSelected="1" topLeftCell="A7" workbookViewId="0">
      <selection activeCell="F40" sqref="F40"/>
    </sheetView>
  </sheetViews>
  <sheetFormatPr defaultColWidth="9.140625" defaultRowHeight="12.75" x14ac:dyDescent="0.2"/>
  <cols>
    <col min="1" max="3" width="9.140625" style="4"/>
    <col min="4" max="4" width="11.7109375" style="4" bestFit="1" customWidth="1"/>
    <col min="5" max="5" width="9.140625" style="4"/>
    <col min="6" max="6" width="11.7109375" style="4" bestFit="1" customWidth="1"/>
    <col min="7" max="7" width="9.140625" style="4"/>
    <col min="8" max="8" width="18" style="4" bestFit="1" customWidth="1"/>
    <col min="9" max="9" width="8" style="4" customWidth="1"/>
    <col min="10" max="10" width="2" style="4" customWidth="1"/>
    <col min="11" max="11" width="14" style="4" bestFit="1" customWidth="1"/>
    <col min="12" max="12" width="9.140625" style="4"/>
    <col min="13" max="13" width="21.5703125" style="4" customWidth="1"/>
    <col min="14" max="16" width="9.140625" style="4"/>
    <col min="17" max="17" width="17.140625" style="4" customWidth="1"/>
    <col min="18" max="16384" width="9.140625" style="4"/>
  </cols>
  <sheetData>
    <row r="1" spans="1:21" ht="20.25" x14ac:dyDescent="0.3">
      <c r="D1" s="6" t="s">
        <v>0</v>
      </c>
    </row>
    <row r="3" spans="1:21" ht="18" x14ac:dyDescent="0.25">
      <c r="D3" s="8" t="s">
        <v>67</v>
      </c>
    </row>
    <row r="5" spans="1:21" ht="15.75" x14ac:dyDescent="0.25">
      <c r="C5" s="10" t="s">
        <v>278</v>
      </c>
    </row>
    <row r="7" spans="1:21" ht="15.75" x14ac:dyDescent="0.25">
      <c r="C7" s="10" t="s">
        <v>1</v>
      </c>
    </row>
    <row r="9" spans="1:21" ht="13.5" thickBot="1" x14ac:dyDescent="0.25">
      <c r="C9" s="88"/>
      <c r="D9" s="88"/>
      <c r="E9" s="88"/>
      <c r="J9" s="7"/>
      <c r="K9" s="7"/>
      <c r="L9" s="7"/>
      <c r="M9" s="7"/>
    </row>
    <row r="10" spans="1:21" x14ac:dyDescent="0.2">
      <c r="A10" s="78"/>
      <c r="B10" s="89"/>
      <c r="C10" s="90"/>
      <c r="D10" s="90"/>
      <c r="E10" s="90"/>
      <c r="F10" s="91"/>
      <c r="G10" s="92"/>
      <c r="H10" s="90"/>
      <c r="I10" s="79"/>
      <c r="J10" s="44"/>
      <c r="K10" s="7"/>
      <c r="L10" s="7"/>
      <c r="M10" s="7"/>
      <c r="Q10" s="93"/>
    </row>
    <row r="11" spans="1:21" x14ac:dyDescent="0.2">
      <c r="A11" s="44" t="s">
        <v>2</v>
      </c>
      <c r="B11" s="58" t="s">
        <v>3</v>
      </c>
      <c r="C11" s="7"/>
      <c r="D11" s="7" t="s">
        <v>4</v>
      </c>
      <c r="E11" s="7"/>
      <c r="F11" s="94" t="s">
        <v>5</v>
      </c>
      <c r="G11" s="57"/>
      <c r="H11" s="7" t="s">
        <v>6</v>
      </c>
      <c r="I11" s="45"/>
      <c r="J11" s="95"/>
      <c r="K11" s="7"/>
      <c r="L11" s="7"/>
      <c r="M11" s="7"/>
    </row>
    <row r="12" spans="1:21" ht="13.5" thickBot="1" x14ac:dyDescent="0.25">
      <c r="A12" s="60"/>
      <c r="B12" s="63"/>
      <c r="C12" s="73"/>
      <c r="D12" s="73"/>
      <c r="E12" s="73"/>
      <c r="F12" s="96"/>
      <c r="G12" s="62"/>
      <c r="H12" s="73"/>
      <c r="I12" s="61"/>
      <c r="J12" s="4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38">
        <v>1</v>
      </c>
      <c r="B13" s="139"/>
      <c r="C13" s="150" t="s">
        <v>283</v>
      </c>
      <c r="D13" s="97"/>
      <c r="E13" s="97"/>
      <c r="F13" s="140"/>
      <c r="G13" s="141"/>
      <c r="H13" s="99">
        <f>Bøgevej!H49</f>
        <v>0</v>
      </c>
      <c r="I13" s="142"/>
      <c r="J13" s="44"/>
      <c r="K13" s="100"/>
      <c r="L13" s="7"/>
      <c r="M13" s="48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44">
        <v>2</v>
      </c>
      <c r="B14" s="118"/>
      <c r="C14" s="151" t="s">
        <v>284</v>
      </c>
      <c r="D14" s="111"/>
      <c r="E14" s="110"/>
      <c r="F14" s="111"/>
      <c r="G14" s="110"/>
      <c r="H14" s="130">
        <f>Døstrupvej!H48</f>
        <v>0</v>
      </c>
      <c r="I14" s="113"/>
      <c r="J14" s="44"/>
      <c r="K14" s="100"/>
      <c r="L14" s="7"/>
      <c r="M14" s="48"/>
      <c r="N14" s="7"/>
      <c r="O14" s="7"/>
      <c r="P14" s="7"/>
      <c r="Q14" s="7"/>
      <c r="R14" s="7"/>
      <c r="S14" s="48"/>
      <c r="T14" s="7"/>
      <c r="U14" s="7"/>
    </row>
    <row r="15" spans="1:21" x14ac:dyDescent="0.2">
      <c r="A15" s="144">
        <v>3</v>
      </c>
      <c r="B15" s="147"/>
      <c r="C15" s="151" t="s">
        <v>275</v>
      </c>
      <c r="D15" s="111"/>
      <c r="E15" s="57"/>
      <c r="G15" s="110"/>
      <c r="H15" s="130">
        <f>Ejstrupvej!H49</f>
        <v>0</v>
      </c>
      <c r="J15" s="44"/>
      <c r="K15" s="100"/>
      <c r="L15" s="7"/>
      <c r="M15" s="48"/>
      <c r="O15" s="107"/>
      <c r="P15" s="7"/>
      <c r="Q15" s="7"/>
      <c r="R15" s="7"/>
      <c r="S15" s="7"/>
      <c r="T15" s="7"/>
      <c r="U15" s="7"/>
    </row>
    <row r="16" spans="1:21" x14ac:dyDescent="0.2">
      <c r="A16" s="108">
        <v>4</v>
      </c>
      <c r="B16" s="101"/>
      <c r="C16" s="152" t="s">
        <v>285</v>
      </c>
      <c r="D16" s="148"/>
      <c r="E16" s="104"/>
      <c r="F16" s="102"/>
      <c r="G16" s="104"/>
      <c r="H16" s="145">
        <f>Estrupvej!H49</f>
        <v>0</v>
      </c>
      <c r="I16" s="106"/>
      <c r="J16" s="44"/>
      <c r="K16" s="100"/>
      <c r="L16" s="7"/>
      <c r="M16" s="48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55">
        <v>5</v>
      </c>
      <c r="B17" s="101"/>
      <c r="C17" s="117" t="s">
        <v>286</v>
      </c>
      <c r="D17" s="102"/>
      <c r="E17" s="102"/>
      <c r="F17" s="103"/>
      <c r="G17" s="104"/>
      <c r="H17" s="105">
        <f>Jyllandsgade!H49</f>
        <v>0</v>
      </c>
      <c r="I17" s="106"/>
      <c r="J17" s="44"/>
      <c r="K17" s="100"/>
      <c r="L17" s="7"/>
      <c r="M17" s="48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44">
        <v>6</v>
      </c>
      <c r="B18" s="101"/>
      <c r="C18" s="153" t="s">
        <v>318</v>
      </c>
      <c r="D18" s="111"/>
      <c r="E18" s="110"/>
      <c r="G18" s="104"/>
      <c r="H18" s="105">
        <f>'Gammel Skørpingvej 94-98'!H48</f>
        <v>0</v>
      </c>
      <c r="I18" s="106"/>
      <c r="J18" s="44"/>
      <c r="K18" s="100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44">
        <v>7</v>
      </c>
      <c r="B19" s="136"/>
      <c r="C19" s="153" t="s">
        <v>305</v>
      </c>
      <c r="D19" s="102"/>
      <c r="E19" s="102"/>
      <c r="F19" s="103"/>
      <c r="G19" s="104"/>
      <c r="H19" s="105">
        <f>Grangårdsstien!H49</f>
        <v>0</v>
      </c>
      <c r="I19" s="106"/>
      <c r="J19" s="44"/>
      <c r="K19" s="100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08">
        <v>8</v>
      </c>
      <c r="B20" s="109"/>
      <c r="C20" s="153" t="s">
        <v>298</v>
      </c>
      <c r="D20" s="102"/>
      <c r="E20" s="102"/>
      <c r="F20" s="103"/>
      <c r="G20" s="104"/>
      <c r="H20" s="105">
        <f>Grangårdsvej!H49</f>
        <v>0</v>
      </c>
      <c r="I20" s="113"/>
      <c r="J20" s="44"/>
      <c r="K20" s="100"/>
      <c r="L20" s="98"/>
      <c r="M20" s="48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08">
        <v>9</v>
      </c>
      <c r="B21" s="109"/>
      <c r="C21" s="153" t="s">
        <v>287</v>
      </c>
      <c r="D21" s="102"/>
      <c r="E21" s="102"/>
      <c r="F21" s="103"/>
      <c r="G21" s="104"/>
      <c r="H21" s="105">
        <f>Højparken!H49</f>
        <v>0</v>
      </c>
      <c r="I21" s="113"/>
      <c r="J21" s="44"/>
      <c r="K21" s="100"/>
      <c r="L21" s="98"/>
      <c r="M21" s="48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44">
        <v>10</v>
      </c>
      <c r="B22" s="118"/>
      <c r="C22" s="153" t="s">
        <v>363</v>
      </c>
      <c r="D22" s="111"/>
      <c r="E22" s="110"/>
      <c r="F22" s="111"/>
      <c r="G22" s="110"/>
      <c r="H22" s="130">
        <f>'Katrinevej+Skrænten'!H49</f>
        <v>0</v>
      </c>
      <c r="I22" s="106"/>
      <c r="J22" s="44"/>
      <c r="K22" s="100"/>
      <c r="L22" s="7"/>
      <c r="M22" s="48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44">
        <v>11</v>
      </c>
      <c r="B23" s="101"/>
      <c r="C23" s="151" t="s">
        <v>364</v>
      </c>
      <c r="D23" s="111"/>
      <c r="E23" s="102"/>
      <c r="F23" s="103"/>
      <c r="G23" s="115"/>
      <c r="H23" s="105">
        <f>'Kærvej i Haverslev'!H49</f>
        <v>0</v>
      </c>
      <c r="I23" s="106"/>
      <c r="J23" s="44"/>
      <c r="K23" s="100"/>
      <c r="L23" s="7"/>
      <c r="M23" s="48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08">
        <v>12</v>
      </c>
      <c r="B24" s="114"/>
      <c r="C24" s="149" t="s">
        <v>339</v>
      </c>
      <c r="D24" s="111"/>
      <c r="E24" s="102"/>
      <c r="F24" s="103"/>
      <c r="G24" s="115"/>
      <c r="H24" s="105">
        <f>Lærkevej!H49</f>
        <v>0</v>
      </c>
      <c r="I24" s="106"/>
      <c r="J24" s="44"/>
      <c r="K24" s="100"/>
      <c r="L24" s="7"/>
      <c r="M24" s="48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08">
        <v>13</v>
      </c>
      <c r="B25" s="110"/>
      <c r="C25" s="153" t="s">
        <v>365</v>
      </c>
      <c r="D25" s="7"/>
      <c r="E25" s="110"/>
      <c r="G25" s="104"/>
      <c r="H25" s="105">
        <f>Mejsevej!H49</f>
        <v>0</v>
      </c>
      <c r="I25" s="116"/>
      <c r="J25" s="44"/>
      <c r="K25" s="100"/>
      <c r="L25" s="7"/>
      <c r="M25" s="48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44">
        <v>14</v>
      </c>
      <c r="B26" s="143"/>
      <c r="C26" s="153" t="s">
        <v>366</v>
      </c>
      <c r="D26" s="102"/>
      <c r="E26" s="102"/>
      <c r="F26" s="103"/>
      <c r="G26" s="104"/>
      <c r="H26" s="145">
        <f>Musvitvej!H49</f>
        <v>0</v>
      </c>
      <c r="I26" s="106"/>
      <c r="J26" s="44"/>
      <c r="K26" s="100"/>
      <c r="L26" s="7"/>
      <c r="M26" s="48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144">
        <v>15</v>
      </c>
      <c r="B27" s="110"/>
      <c r="C27" s="153" t="s">
        <v>288</v>
      </c>
      <c r="D27" s="7"/>
      <c r="E27" s="110"/>
      <c r="G27" s="104"/>
      <c r="H27" s="105">
        <f>'N. Bødkersvej '!H49</f>
        <v>0</v>
      </c>
      <c r="I27" s="116"/>
      <c r="J27" s="44"/>
      <c r="K27" s="100"/>
      <c r="L27" s="7"/>
      <c r="M27" s="48"/>
    </row>
    <row r="28" spans="1:21" x14ac:dyDescent="0.2">
      <c r="A28" s="108">
        <v>16</v>
      </c>
      <c r="B28" s="118"/>
      <c r="C28" s="151" t="s">
        <v>311</v>
      </c>
      <c r="D28" s="102"/>
      <c r="E28" s="102"/>
      <c r="F28" s="103"/>
      <c r="G28" s="110"/>
      <c r="H28" s="130">
        <f>'Nysum Byvej'!H49</f>
        <v>0</v>
      </c>
      <c r="I28" s="116"/>
      <c r="J28" s="44"/>
      <c r="K28" s="100"/>
      <c r="L28" s="7"/>
      <c r="M28" s="48"/>
    </row>
    <row r="29" spans="1:21" x14ac:dyDescent="0.2">
      <c r="A29" s="155">
        <v>17</v>
      </c>
      <c r="B29" s="101"/>
      <c r="C29" s="149" t="s">
        <v>289</v>
      </c>
      <c r="D29" s="102"/>
      <c r="E29" s="102"/>
      <c r="F29" s="103"/>
      <c r="G29" s="104"/>
      <c r="H29" s="105">
        <f>Skibstedvej!H49</f>
        <v>0</v>
      </c>
      <c r="I29" s="106"/>
      <c r="J29" s="44"/>
      <c r="K29" s="100"/>
      <c r="L29" s="7"/>
      <c r="M29" s="48"/>
    </row>
    <row r="30" spans="1:21" x14ac:dyDescent="0.2">
      <c r="A30" s="144">
        <v>18</v>
      </c>
      <c r="B30" s="101"/>
      <c r="C30" s="153" t="s">
        <v>307</v>
      </c>
      <c r="D30" s="111"/>
      <c r="E30" s="110"/>
      <c r="G30" s="104"/>
      <c r="H30" s="105">
        <f>Skovgårdsvej!H49</f>
        <v>0</v>
      </c>
      <c r="I30" s="106"/>
      <c r="J30" s="44"/>
      <c r="K30" s="100"/>
      <c r="L30" s="7"/>
    </row>
    <row r="31" spans="1:21" x14ac:dyDescent="0.2">
      <c r="A31" s="144">
        <v>19</v>
      </c>
      <c r="B31" s="101"/>
      <c r="C31" s="151" t="s">
        <v>336</v>
      </c>
      <c r="D31" s="111"/>
      <c r="E31" s="102"/>
      <c r="F31" s="103"/>
      <c r="G31" s="104"/>
      <c r="H31" s="145">
        <f>Skørpingvej!H49</f>
        <v>0</v>
      </c>
      <c r="I31" s="106"/>
      <c r="J31" s="44"/>
      <c r="K31" s="100"/>
      <c r="L31" s="7"/>
      <c r="M31" s="48"/>
    </row>
    <row r="32" spans="1:21" x14ac:dyDescent="0.2">
      <c r="A32" s="108">
        <v>20</v>
      </c>
      <c r="B32" s="101"/>
      <c r="C32" s="149" t="s">
        <v>290</v>
      </c>
      <c r="D32" s="111"/>
      <c r="E32" s="102"/>
      <c r="F32" s="103"/>
      <c r="G32" s="104"/>
      <c r="H32" s="145">
        <f>Smedevænget!H49</f>
        <v>0</v>
      </c>
      <c r="I32" s="106"/>
      <c r="J32" s="44"/>
      <c r="K32" s="100"/>
      <c r="L32" s="7"/>
      <c r="M32" s="48"/>
    </row>
    <row r="33" spans="1:17" x14ac:dyDescent="0.2">
      <c r="A33" s="155">
        <v>21</v>
      </c>
      <c r="B33" s="101"/>
      <c r="C33" s="153" t="s">
        <v>291</v>
      </c>
      <c r="D33" s="111"/>
      <c r="E33" s="110"/>
      <c r="G33" s="104"/>
      <c r="H33" s="145">
        <f>Solparken!H49</f>
        <v>0</v>
      </c>
      <c r="I33" s="106"/>
      <c r="J33" s="44"/>
      <c r="K33" s="100"/>
      <c r="L33" s="7"/>
      <c r="M33" s="48"/>
    </row>
    <row r="34" spans="1:17" x14ac:dyDescent="0.2">
      <c r="A34" s="144">
        <v>22</v>
      </c>
      <c r="B34" s="101"/>
      <c r="C34" s="151" t="s">
        <v>292</v>
      </c>
      <c r="D34" s="7"/>
      <c r="E34" s="104"/>
      <c r="F34" s="103"/>
      <c r="G34" s="104"/>
      <c r="H34" s="145">
        <f>Stendalsvej!H49</f>
        <v>0</v>
      </c>
      <c r="I34" s="106"/>
      <c r="J34" s="44"/>
      <c r="K34" s="100"/>
      <c r="L34" s="7"/>
      <c r="M34" s="48"/>
    </row>
    <row r="35" spans="1:17" x14ac:dyDescent="0.2">
      <c r="A35" s="144">
        <v>23</v>
      </c>
      <c r="B35" s="101"/>
      <c r="C35" s="151" t="s">
        <v>293</v>
      </c>
      <c r="D35" s="102"/>
      <c r="E35" s="104"/>
      <c r="F35" s="103"/>
      <c r="G35" s="104"/>
      <c r="H35" s="130">
        <f>Stensgade!H49</f>
        <v>0</v>
      </c>
      <c r="I35" s="106"/>
      <c r="J35" s="44"/>
      <c r="K35" s="100"/>
      <c r="L35" s="7"/>
      <c r="M35" s="48"/>
    </row>
    <row r="36" spans="1:17" x14ac:dyDescent="0.2">
      <c r="A36" s="108">
        <v>24</v>
      </c>
      <c r="B36" s="101"/>
      <c r="C36" s="151" t="s">
        <v>543</v>
      </c>
      <c r="D36" s="102"/>
      <c r="E36" s="104"/>
      <c r="F36" s="103"/>
      <c r="G36" s="104"/>
      <c r="H36" s="130">
        <f>Stausgaardsvejen!H49</f>
        <v>0</v>
      </c>
      <c r="I36" s="106"/>
      <c r="J36" s="44"/>
      <c r="K36" s="100"/>
      <c r="L36" s="7"/>
      <c r="M36" s="48"/>
    </row>
    <row r="37" spans="1:17" x14ac:dyDescent="0.2">
      <c r="A37" s="108">
        <v>25</v>
      </c>
      <c r="B37" s="101"/>
      <c r="C37" s="151" t="s">
        <v>294</v>
      </c>
      <c r="D37" s="102"/>
      <c r="E37" s="102"/>
      <c r="F37" s="103"/>
      <c r="G37" s="104"/>
      <c r="H37" s="130">
        <f>Veggerbyvej!H49</f>
        <v>0</v>
      </c>
      <c r="I37" s="106"/>
      <c r="J37" s="44"/>
      <c r="K37" s="100"/>
      <c r="L37" s="7"/>
      <c r="M37" s="48"/>
    </row>
    <row r="38" spans="1:17" x14ac:dyDescent="0.2">
      <c r="A38" s="155">
        <v>26</v>
      </c>
      <c r="B38" s="101"/>
      <c r="C38" s="153" t="s">
        <v>300</v>
      </c>
      <c r="D38" s="102"/>
      <c r="E38" s="102"/>
      <c r="F38" s="103"/>
      <c r="G38" s="104"/>
      <c r="H38" s="145">
        <f>Vestbygade!H49</f>
        <v>0</v>
      </c>
      <c r="I38" s="106"/>
      <c r="J38" s="44"/>
      <c r="K38" s="100"/>
      <c r="L38" s="7"/>
      <c r="M38" s="48"/>
    </row>
    <row r="39" spans="1:17" x14ac:dyDescent="0.2">
      <c r="A39" s="144">
        <v>27</v>
      </c>
      <c r="B39" s="118"/>
      <c r="C39" s="153" t="s">
        <v>295</v>
      </c>
      <c r="D39" s="102"/>
      <c r="E39" s="104"/>
      <c r="F39" s="102"/>
      <c r="G39" s="110"/>
      <c r="H39" s="130">
        <f>Vestergade!H49</f>
        <v>0</v>
      </c>
      <c r="I39" s="106"/>
      <c r="J39" s="44"/>
      <c r="K39" s="100"/>
      <c r="L39" s="7"/>
      <c r="M39" s="48"/>
    </row>
    <row r="40" spans="1:17" x14ac:dyDescent="0.2">
      <c r="A40" s="144">
        <v>28</v>
      </c>
      <c r="B40" s="118"/>
      <c r="C40" s="153" t="s">
        <v>341</v>
      </c>
      <c r="D40" s="102"/>
      <c r="E40" s="104"/>
      <c r="F40" s="102"/>
      <c r="G40" s="110"/>
      <c r="H40" s="130">
        <f>'Vibevej '!H49</f>
        <v>0</v>
      </c>
      <c r="I40" s="106"/>
      <c r="J40" s="44"/>
      <c r="K40" s="100"/>
      <c r="L40" s="7"/>
      <c r="M40" s="48"/>
    </row>
    <row r="41" spans="1:17" x14ac:dyDescent="0.2">
      <c r="A41" s="108">
        <v>29</v>
      </c>
      <c r="B41" s="101"/>
      <c r="C41" s="153" t="s">
        <v>321</v>
      </c>
      <c r="D41" s="102"/>
      <c r="E41" s="104"/>
      <c r="F41" s="102"/>
      <c r="G41" s="104"/>
      <c r="H41" s="105">
        <f>Vikingevej!H50</f>
        <v>0</v>
      </c>
      <c r="I41" s="106"/>
      <c r="J41" s="44"/>
      <c r="K41" s="100"/>
      <c r="L41" s="7"/>
      <c r="M41" s="7"/>
    </row>
    <row r="42" spans="1:17" x14ac:dyDescent="0.2">
      <c r="A42" s="108">
        <v>30</v>
      </c>
      <c r="B42" s="101"/>
      <c r="C42" s="153" t="s">
        <v>296</v>
      </c>
      <c r="D42" s="102"/>
      <c r="E42" s="104"/>
      <c r="F42" s="102"/>
      <c r="G42" s="104"/>
      <c r="H42" s="105">
        <f>'Diverse sporopretninger'!H47</f>
        <v>0</v>
      </c>
      <c r="I42" s="106"/>
      <c r="J42" s="44"/>
      <c r="K42" s="100"/>
      <c r="L42" s="7"/>
      <c r="M42" s="7"/>
    </row>
    <row r="43" spans="1:17" x14ac:dyDescent="0.2">
      <c r="A43" s="155">
        <v>31</v>
      </c>
      <c r="B43" s="101"/>
      <c r="C43" s="153" t="s">
        <v>314</v>
      </c>
      <c r="D43" s="111"/>
      <c r="E43" s="115"/>
      <c r="F43" s="112"/>
      <c r="G43" s="104"/>
      <c r="H43" s="105">
        <f>'Bump-hævet flade'!H49</f>
        <v>0</v>
      </c>
      <c r="I43" s="106"/>
      <c r="J43" s="44"/>
      <c r="K43" s="100"/>
      <c r="L43" s="7"/>
      <c r="M43" s="48"/>
    </row>
    <row r="44" spans="1:17" ht="13.5" thickBot="1" x14ac:dyDescent="0.25">
      <c r="A44" s="120"/>
      <c r="B44" s="121"/>
      <c r="C44" s="122"/>
      <c r="D44" s="123"/>
      <c r="E44" s="123"/>
      <c r="F44" s="124"/>
      <c r="G44" s="125"/>
      <c r="H44" s="126" t="s">
        <v>156</v>
      </c>
      <c r="I44" s="127"/>
      <c r="J44" s="44"/>
      <c r="K44" s="100"/>
      <c r="L44" s="7"/>
      <c r="M44" s="48"/>
      <c r="Q44" s="128"/>
    </row>
    <row r="45" spans="1:17" x14ac:dyDescent="0.2">
      <c r="A45" s="44"/>
      <c r="B45" s="7"/>
      <c r="C45" s="7"/>
      <c r="D45" s="7"/>
      <c r="E45" s="7"/>
      <c r="F45" s="7"/>
      <c r="G45" s="92"/>
      <c r="H45" s="90"/>
      <c r="I45" s="45"/>
      <c r="J45" s="44"/>
      <c r="K45" s="7"/>
      <c r="L45" s="7"/>
      <c r="M45" s="7"/>
    </row>
    <row r="46" spans="1:17" ht="13.5" thickBot="1" x14ac:dyDescent="0.25">
      <c r="A46" s="60"/>
      <c r="B46" s="73"/>
      <c r="C46" s="73"/>
      <c r="D46" s="73"/>
      <c r="E46" s="129" t="s">
        <v>51</v>
      </c>
      <c r="F46" s="129"/>
      <c r="G46" s="129"/>
      <c r="H46" s="130">
        <f>SUM(H13:H44)</f>
        <v>0</v>
      </c>
      <c r="I46" s="61"/>
      <c r="J46" s="44"/>
      <c r="K46" s="131"/>
      <c r="L46" s="7"/>
      <c r="M46" s="48"/>
    </row>
    <row r="47" spans="1:17" x14ac:dyDescent="0.2">
      <c r="A47" s="78"/>
      <c r="B47" s="90"/>
      <c r="C47" s="90"/>
      <c r="D47" s="90"/>
      <c r="E47" s="90"/>
      <c r="F47" s="90"/>
      <c r="G47" s="90"/>
      <c r="H47" s="90"/>
      <c r="I47" s="79"/>
      <c r="J47" s="7"/>
      <c r="K47" s="7"/>
      <c r="L47" s="7"/>
      <c r="M47" s="7"/>
      <c r="Q47" s="128"/>
    </row>
    <row r="48" spans="1:17" x14ac:dyDescent="0.2">
      <c r="A48" s="44"/>
      <c r="B48" s="7" t="s">
        <v>7</v>
      </c>
      <c r="C48" s="7"/>
      <c r="D48" s="7" t="s">
        <v>8</v>
      </c>
      <c r="E48" s="7"/>
      <c r="F48" s="7"/>
      <c r="G48" s="7" t="s">
        <v>9</v>
      </c>
      <c r="H48" s="7"/>
      <c r="I48" s="45"/>
      <c r="J48" s="7"/>
      <c r="K48" s="7"/>
    </row>
    <row r="49" spans="1:13" x14ac:dyDescent="0.2">
      <c r="A49" s="44"/>
      <c r="B49" s="7"/>
      <c r="C49" s="7"/>
      <c r="D49" s="7"/>
      <c r="E49" s="7"/>
      <c r="F49" s="7"/>
      <c r="G49" s="7"/>
      <c r="H49" s="7"/>
      <c r="I49" s="45"/>
      <c r="J49" s="7"/>
      <c r="K49" s="7"/>
    </row>
    <row r="50" spans="1:13" x14ac:dyDescent="0.2">
      <c r="A50" s="44"/>
      <c r="B50" s="7"/>
      <c r="C50" s="7"/>
      <c r="D50" s="7"/>
      <c r="E50" s="7"/>
      <c r="F50" s="7"/>
      <c r="G50" s="7"/>
      <c r="H50" s="7"/>
      <c r="I50" s="45"/>
    </row>
    <row r="51" spans="1:13" ht="13.5" thickBot="1" x14ac:dyDescent="0.25">
      <c r="A51" s="60"/>
      <c r="B51" s="73"/>
      <c r="C51" s="73"/>
      <c r="D51" s="73"/>
      <c r="E51" s="73"/>
      <c r="F51" s="73"/>
      <c r="G51" s="73"/>
      <c r="H51" s="73"/>
      <c r="I51" s="61"/>
    </row>
    <row r="54" spans="1:13" x14ac:dyDescent="0.2">
      <c r="A54" s="7"/>
    </row>
    <row r="55" spans="1:13" x14ac:dyDescent="0.2">
      <c r="A55" s="107"/>
    </row>
    <row r="56" spans="1:13" x14ac:dyDescent="0.2">
      <c r="A56" s="7"/>
    </row>
    <row r="57" spans="1:13" x14ac:dyDescent="0.2">
      <c r="A57" s="7"/>
    </row>
    <row r="58" spans="1:13" x14ac:dyDescent="0.2">
      <c r="A58" s="7"/>
    </row>
    <row r="59" spans="1:13" x14ac:dyDescent="0.2">
      <c r="A59" s="7"/>
    </row>
    <row r="60" spans="1:13" x14ac:dyDescent="0.2">
      <c r="A60" s="7"/>
      <c r="D60" s="117"/>
    </row>
    <row r="61" spans="1:13" x14ac:dyDescent="0.2">
      <c r="A61" s="7"/>
      <c r="D61" s="132"/>
      <c r="E61" s="133"/>
      <c r="F61" s="134"/>
      <c r="G61" s="133"/>
      <c r="H61" s="133"/>
      <c r="I61" s="133"/>
      <c r="J61" s="133"/>
      <c r="K61" s="133"/>
      <c r="L61" s="133"/>
      <c r="M61" s="133"/>
    </row>
    <row r="62" spans="1:13" x14ac:dyDescent="0.2">
      <c r="A62" s="107"/>
      <c r="D62" s="132"/>
      <c r="E62" s="133"/>
      <c r="F62" s="134"/>
      <c r="G62" s="133"/>
      <c r="H62" s="133"/>
      <c r="I62" s="133"/>
      <c r="J62" s="133"/>
      <c r="K62" s="133"/>
      <c r="L62" s="133"/>
      <c r="M62" s="132"/>
    </row>
    <row r="63" spans="1:13" x14ac:dyDescent="0.2">
      <c r="A63" s="7"/>
      <c r="D63" s="132"/>
      <c r="E63" s="133"/>
      <c r="F63" s="134"/>
      <c r="G63" s="133"/>
      <c r="H63" s="133"/>
      <c r="I63" s="133"/>
      <c r="J63" s="133"/>
      <c r="K63" s="133"/>
      <c r="L63" s="133"/>
      <c r="M63" s="132"/>
    </row>
    <row r="64" spans="1:13" x14ac:dyDescent="0.2">
      <c r="A64" s="107"/>
      <c r="D64" s="132"/>
      <c r="E64" s="133"/>
      <c r="F64" s="134"/>
      <c r="G64" s="133"/>
      <c r="H64" s="133"/>
      <c r="I64" s="133"/>
      <c r="J64" s="133"/>
      <c r="K64" s="133"/>
      <c r="L64" s="133"/>
      <c r="M64" s="132"/>
    </row>
    <row r="65" spans="1:13" x14ac:dyDescent="0.2">
      <c r="A65" s="7"/>
      <c r="D65" s="132"/>
      <c r="E65" s="133"/>
      <c r="F65" s="134"/>
      <c r="G65" s="133"/>
      <c r="H65" s="133"/>
      <c r="I65" s="133"/>
      <c r="J65" s="133"/>
      <c r="K65" s="133"/>
      <c r="L65" s="133"/>
      <c r="M65" s="132"/>
    </row>
    <row r="66" spans="1:13" x14ac:dyDescent="0.2">
      <c r="A66" s="107"/>
      <c r="D66" s="132"/>
      <c r="E66" s="133"/>
      <c r="F66" s="134"/>
      <c r="G66" s="133"/>
      <c r="H66" s="133"/>
      <c r="I66" s="133"/>
      <c r="J66" s="133"/>
      <c r="K66" s="133"/>
      <c r="L66" s="133"/>
      <c r="M66" s="132"/>
    </row>
    <row r="67" spans="1:13" x14ac:dyDescent="0.2">
      <c r="A67" s="7"/>
      <c r="D67" s="132"/>
      <c r="E67" s="133"/>
      <c r="F67" s="134"/>
      <c r="G67" s="133"/>
      <c r="H67" s="133"/>
      <c r="I67" s="133"/>
      <c r="J67" s="133"/>
      <c r="K67" s="133"/>
      <c r="L67" s="133"/>
      <c r="M67" s="132"/>
    </row>
    <row r="68" spans="1:13" x14ac:dyDescent="0.2">
      <c r="A68" s="107"/>
      <c r="D68" s="132"/>
      <c r="E68" s="133"/>
      <c r="F68" s="134"/>
      <c r="G68" s="133"/>
      <c r="H68" s="133"/>
      <c r="I68" s="133"/>
      <c r="J68" s="133"/>
      <c r="K68" s="133"/>
      <c r="L68" s="133"/>
      <c r="M68" s="132"/>
    </row>
    <row r="69" spans="1:13" x14ac:dyDescent="0.2">
      <c r="A69" s="107"/>
      <c r="D69" s="128"/>
      <c r="F69" s="119"/>
      <c r="M69" s="128"/>
    </row>
    <row r="70" spans="1:13" x14ac:dyDescent="0.2">
      <c r="A70" s="107"/>
      <c r="D70" s="128"/>
      <c r="F70" s="119"/>
      <c r="M70" s="128"/>
    </row>
    <row r="71" spans="1:13" x14ac:dyDescent="0.2">
      <c r="A71" s="7"/>
      <c r="D71" s="128"/>
      <c r="F71" s="134"/>
      <c r="M71" s="128"/>
    </row>
    <row r="72" spans="1:13" x14ac:dyDescent="0.2">
      <c r="A72" s="107"/>
      <c r="D72" s="128"/>
      <c r="F72" s="134"/>
      <c r="M72" s="128"/>
    </row>
    <row r="73" spans="1:13" x14ac:dyDescent="0.2">
      <c r="A73" s="7"/>
      <c r="D73" s="128"/>
      <c r="F73" s="134"/>
      <c r="M73" s="128"/>
    </row>
    <row r="74" spans="1:13" x14ac:dyDescent="0.2">
      <c r="A74" s="7"/>
      <c r="D74" s="119"/>
      <c r="F74" s="133"/>
      <c r="M74" s="128"/>
    </row>
    <row r="75" spans="1:13" x14ac:dyDescent="0.2">
      <c r="A75" s="7"/>
      <c r="D75" s="119"/>
      <c r="F75" s="133"/>
      <c r="M75" s="128"/>
    </row>
    <row r="76" spans="1:13" x14ac:dyDescent="0.2">
      <c r="A76" s="7"/>
      <c r="D76" s="119"/>
      <c r="M76" s="128"/>
    </row>
    <row r="77" spans="1:13" x14ac:dyDescent="0.2">
      <c r="A77" s="7"/>
      <c r="D77" s="119"/>
      <c r="M77" s="128"/>
    </row>
    <row r="78" spans="1:13" x14ac:dyDescent="0.2">
      <c r="A78" s="107"/>
      <c r="D78" s="119"/>
      <c r="M78" s="128"/>
    </row>
    <row r="79" spans="1:13" x14ac:dyDescent="0.2">
      <c r="A79" s="107"/>
      <c r="D79" s="119"/>
      <c r="F79" s="133"/>
      <c r="M79" s="128"/>
    </row>
    <row r="80" spans="1:13" x14ac:dyDescent="0.2">
      <c r="A80" s="7"/>
      <c r="D80" s="119"/>
      <c r="M80" s="128"/>
    </row>
    <row r="81" spans="1:13" x14ac:dyDescent="0.2">
      <c r="A81" s="7"/>
      <c r="D81" s="128"/>
      <c r="F81" s="119"/>
      <c r="M81" s="128"/>
    </row>
    <row r="82" spans="1:13" x14ac:dyDescent="0.2">
      <c r="A82" s="7"/>
    </row>
    <row r="83" spans="1:13" x14ac:dyDescent="0.2">
      <c r="A83" s="7"/>
    </row>
    <row r="84" spans="1:13" x14ac:dyDescent="0.2">
      <c r="A84" s="7"/>
    </row>
    <row r="85" spans="1:13" x14ac:dyDescent="0.2">
      <c r="A85" s="7"/>
    </row>
    <row r="86" spans="1:13" x14ac:dyDescent="0.2">
      <c r="A86" s="7"/>
    </row>
    <row r="87" spans="1:13" x14ac:dyDescent="0.2">
      <c r="A87" s="7"/>
    </row>
    <row r="88" spans="1:13" x14ac:dyDescent="0.2">
      <c r="A88" s="7"/>
    </row>
    <row r="89" spans="1:13" x14ac:dyDescent="0.2">
      <c r="A89" s="7"/>
    </row>
    <row r="90" spans="1:13" x14ac:dyDescent="0.2">
      <c r="A90" s="7"/>
    </row>
    <row r="91" spans="1:13" x14ac:dyDescent="0.2">
      <c r="A91" s="7"/>
    </row>
    <row r="92" spans="1:13" x14ac:dyDescent="0.2">
      <c r="A92" s="7"/>
    </row>
    <row r="93" spans="1:13" x14ac:dyDescent="0.2">
      <c r="A93" s="7"/>
    </row>
    <row r="94" spans="1:13" x14ac:dyDescent="0.2">
      <c r="A94" s="7"/>
    </row>
    <row r="95" spans="1:13" x14ac:dyDescent="0.2">
      <c r="A95" s="7"/>
    </row>
    <row r="96" spans="1:13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</sheetData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K55"/>
  <sheetViews>
    <sheetView topLeftCell="A16" workbookViewId="0">
      <selection activeCell="G46" sqref="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4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8452145</v>
      </c>
      <c r="C11" s="17"/>
      <c r="D11" s="17" t="s">
        <v>13</v>
      </c>
      <c r="E11" s="17" t="s">
        <v>285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354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 t="s">
        <v>355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7"/>
      <c r="J19" s="7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7"/>
      <c r="J20" s="7"/>
      <c r="K20" s="7"/>
    </row>
    <row r="21" spans="1:11" ht="14.25" x14ac:dyDescent="0.2">
      <c r="A21" s="20"/>
      <c r="B21" s="17"/>
      <c r="C21" s="17"/>
      <c r="D21" s="18"/>
      <c r="E21" s="17"/>
      <c r="F21" s="26"/>
      <c r="G21" s="1"/>
      <c r="H21" s="34"/>
      <c r="I21" s="17"/>
      <c r="J21" s="7"/>
      <c r="K21" s="7"/>
    </row>
    <row r="22" spans="1:11" ht="15" x14ac:dyDescent="0.25">
      <c r="A22" s="36" t="s">
        <v>80</v>
      </c>
      <c r="B22" s="37" t="s">
        <v>23</v>
      </c>
      <c r="C22" s="17"/>
      <c r="D22" s="18"/>
      <c r="E22" s="17"/>
      <c r="F22" s="26"/>
      <c r="G22" s="1"/>
      <c r="H22" s="34"/>
      <c r="I22" s="17"/>
      <c r="J22" s="7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17"/>
      <c r="J23" s="7"/>
      <c r="K23" s="7"/>
    </row>
    <row r="24" spans="1:11" ht="14.25" x14ac:dyDescent="0.2">
      <c r="A24" s="16" t="s">
        <v>81</v>
      </c>
      <c r="B24" s="17" t="s">
        <v>517</v>
      </c>
      <c r="C24" s="7"/>
      <c r="D24" s="18"/>
      <c r="E24" s="40">
        <v>3080</v>
      </c>
      <c r="F24" s="26" t="s">
        <v>62</v>
      </c>
      <c r="G24" s="1">
        <v>0</v>
      </c>
      <c r="H24" s="34">
        <f>E24*G24</f>
        <v>0</v>
      </c>
      <c r="I24" s="17"/>
      <c r="J24" s="7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17"/>
      <c r="J25" s="7"/>
      <c r="K25" s="7"/>
    </row>
    <row r="26" spans="1:11" ht="14.25" x14ac:dyDescent="0.2">
      <c r="A26" s="16" t="s">
        <v>82</v>
      </c>
      <c r="B26" s="17" t="s">
        <v>63</v>
      </c>
      <c r="C26" s="17"/>
      <c r="D26" s="18"/>
      <c r="E26" s="19">
        <v>3080</v>
      </c>
      <c r="F26" s="26" t="s">
        <v>62</v>
      </c>
      <c r="G26" s="1">
        <v>0</v>
      </c>
      <c r="H26" s="34">
        <f>E26*G26</f>
        <v>0</v>
      </c>
      <c r="I26" s="17"/>
      <c r="J26" s="7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17"/>
      <c r="J27" s="7"/>
      <c r="K27" s="7"/>
    </row>
    <row r="28" spans="1:11" ht="15" x14ac:dyDescent="0.25">
      <c r="A28" s="36" t="s">
        <v>130</v>
      </c>
      <c r="B28" s="56" t="s">
        <v>24</v>
      </c>
      <c r="C28" s="17"/>
      <c r="D28" s="18"/>
      <c r="E28" s="19"/>
      <c r="F28" s="27"/>
      <c r="G28" s="1"/>
      <c r="H28" s="34"/>
      <c r="I28" s="17"/>
      <c r="J28" s="7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17"/>
      <c r="J29" s="7"/>
      <c r="K29" s="7"/>
    </row>
    <row r="30" spans="1:11" ht="14.25" x14ac:dyDescent="0.2">
      <c r="A30" s="16" t="s">
        <v>430</v>
      </c>
      <c r="B30" s="17" t="s">
        <v>39</v>
      </c>
      <c r="C30" s="17"/>
      <c r="D30" s="18"/>
      <c r="E30" s="19">
        <v>10</v>
      </c>
      <c r="F30" s="26" t="s">
        <v>26</v>
      </c>
      <c r="G30" s="1">
        <v>0</v>
      </c>
      <c r="H30" s="34">
        <f>E30*G30</f>
        <v>0</v>
      </c>
      <c r="I30" s="17"/>
      <c r="J30" s="7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17"/>
      <c r="J31" s="7"/>
      <c r="K31" s="7"/>
    </row>
    <row r="32" spans="1:11" ht="15" x14ac:dyDescent="0.25">
      <c r="A32" s="36" t="s">
        <v>83</v>
      </c>
      <c r="B32" s="56" t="s">
        <v>27</v>
      </c>
      <c r="C32" s="17"/>
      <c r="D32" s="18"/>
      <c r="E32" s="19"/>
      <c r="F32" s="26"/>
      <c r="G32" s="1"/>
      <c r="H32" s="34"/>
      <c r="I32" s="17"/>
      <c r="J32" s="7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17"/>
      <c r="J33" s="7"/>
      <c r="K33" s="7"/>
    </row>
    <row r="34" spans="1:11" ht="14.25" x14ac:dyDescent="0.2">
      <c r="A34" s="16" t="s">
        <v>84</v>
      </c>
      <c r="B34" s="17" t="s">
        <v>28</v>
      </c>
      <c r="C34" s="17"/>
      <c r="D34" s="18"/>
      <c r="E34" s="19">
        <v>65</v>
      </c>
      <c r="F34" s="26" t="s">
        <v>69</v>
      </c>
      <c r="G34" s="1">
        <v>0</v>
      </c>
      <c r="H34" s="34">
        <f>E34*G34</f>
        <v>0</v>
      </c>
      <c r="I34" s="17"/>
      <c r="J34" s="7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17"/>
      <c r="J35" s="7"/>
      <c r="K35" s="7"/>
    </row>
    <row r="36" spans="1:11" ht="14.25" x14ac:dyDescent="0.2">
      <c r="A36" s="16" t="s">
        <v>431</v>
      </c>
      <c r="B36" s="17" t="s">
        <v>65</v>
      </c>
      <c r="C36" s="17"/>
      <c r="D36" s="18"/>
      <c r="E36" s="19">
        <v>150</v>
      </c>
      <c r="F36" s="26" t="s">
        <v>62</v>
      </c>
      <c r="G36" s="1">
        <v>0</v>
      </c>
      <c r="H36" s="34">
        <f>E36*G36</f>
        <v>0</v>
      </c>
      <c r="I36" s="17"/>
      <c r="J36" s="7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34"/>
      <c r="I37" s="17"/>
      <c r="J37" s="7"/>
      <c r="K37" s="7"/>
    </row>
    <row r="38" spans="1:11" ht="15" x14ac:dyDescent="0.25">
      <c r="A38" s="36" t="s">
        <v>131</v>
      </c>
      <c r="B38" s="56" t="s">
        <v>30</v>
      </c>
      <c r="C38" s="17"/>
      <c r="D38" s="18"/>
      <c r="E38" s="19"/>
      <c r="F38" s="26"/>
      <c r="G38" s="1"/>
      <c r="H38" s="34"/>
      <c r="I38" s="17"/>
      <c r="J38" s="7"/>
      <c r="K38" s="7"/>
    </row>
    <row r="39" spans="1:11" ht="14.25" x14ac:dyDescent="0.2">
      <c r="A39" s="16" t="s">
        <v>180</v>
      </c>
      <c r="B39" s="17" t="s">
        <v>47</v>
      </c>
      <c r="C39" s="17"/>
      <c r="D39" s="18"/>
      <c r="E39" s="19"/>
      <c r="F39" s="26"/>
      <c r="G39" s="1"/>
      <c r="H39" s="34"/>
      <c r="I39" s="17"/>
      <c r="J39" s="7"/>
      <c r="K39" s="7"/>
    </row>
    <row r="40" spans="1:11" ht="14.25" x14ac:dyDescent="0.2">
      <c r="A40" s="16"/>
      <c r="B40" s="17" t="s">
        <v>123</v>
      </c>
      <c r="C40" s="17"/>
      <c r="D40" s="18"/>
      <c r="E40" s="19">
        <v>25</v>
      </c>
      <c r="F40" s="26" t="s">
        <v>31</v>
      </c>
      <c r="G40" s="1">
        <v>0</v>
      </c>
      <c r="H40" s="34">
        <f>E40*G40</f>
        <v>0</v>
      </c>
      <c r="I40" s="17"/>
      <c r="J40" s="7"/>
      <c r="K40" s="7"/>
    </row>
    <row r="41" spans="1:11" ht="14.25" x14ac:dyDescent="0.2">
      <c r="A41" s="16" t="s">
        <v>181</v>
      </c>
      <c r="B41" s="17" t="s">
        <v>47</v>
      </c>
      <c r="C41" s="17"/>
      <c r="D41" s="45"/>
      <c r="E41" s="19"/>
      <c r="F41" s="26"/>
      <c r="G41" s="1"/>
      <c r="H41" s="18"/>
      <c r="I41" s="17"/>
      <c r="J41" s="7"/>
      <c r="K41" s="7"/>
    </row>
    <row r="42" spans="1:11" ht="14.25" x14ac:dyDescent="0.2">
      <c r="A42" s="16"/>
      <c r="B42" s="17" t="s">
        <v>124</v>
      </c>
      <c r="C42" s="17"/>
      <c r="D42" s="45"/>
      <c r="E42" s="19">
        <v>16</v>
      </c>
      <c r="F42" s="26" t="s">
        <v>31</v>
      </c>
      <c r="G42" s="1">
        <v>0</v>
      </c>
      <c r="H42" s="34">
        <f>E42*G42</f>
        <v>0</v>
      </c>
      <c r="I42" s="17"/>
      <c r="J42" s="7"/>
      <c r="K42" s="7"/>
    </row>
    <row r="43" spans="1:11" ht="14.25" x14ac:dyDescent="0.2">
      <c r="A43" s="16" t="s">
        <v>182</v>
      </c>
      <c r="B43" s="17" t="s">
        <v>125</v>
      </c>
      <c r="C43" s="17"/>
      <c r="D43" s="45"/>
      <c r="E43" s="19"/>
      <c r="F43" s="26"/>
      <c r="G43" s="1"/>
      <c r="H43" s="34"/>
      <c r="I43" s="17"/>
      <c r="J43" s="7"/>
      <c r="K43" s="7"/>
    </row>
    <row r="44" spans="1:11" ht="14.25" x14ac:dyDescent="0.2">
      <c r="A44" s="16"/>
      <c r="B44" s="17" t="s">
        <v>123</v>
      </c>
      <c r="C44" s="17"/>
      <c r="D44" s="45"/>
      <c r="E44" s="19">
        <v>2</v>
      </c>
      <c r="F44" s="26" t="s">
        <v>31</v>
      </c>
      <c r="G44" s="1">
        <v>0</v>
      </c>
      <c r="H44" s="34">
        <f>E44*G44</f>
        <v>0</v>
      </c>
      <c r="I44" s="17"/>
      <c r="J44" s="7"/>
      <c r="K44" s="7"/>
    </row>
    <row r="45" spans="1:11" ht="14.25" x14ac:dyDescent="0.2">
      <c r="A45" s="16" t="s">
        <v>183</v>
      </c>
      <c r="B45" s="17" t="s">
        <v>126</v>
      </c>
      <c r="C45" s="18"/>
      <c r="D45" s="18"/>
      <c r="E45" s="19"/>
      <c r="F45" s="26"/>
      <c r="G45" s="1"/>
      <c r="H45" s="34"/>
      <c r="I45" s="17"/>
      <c r="J45" s="7"/>
      <c r="K45" s="7"/>
    </row>
    <row r="46" spans="1:11" ht="14.25" x14ac:dyDescent="0.2">
      <c r="A46" s="16"/>
      <c r="B46" s="17" t="s">
        <v>121</v>
      </c>
      <c r="C46" s="17"/>
      <c r="D46" s="18"/>
      <c r="E46" s="17">
        <v>0</v>
      </c>
      <c r="F46" s="26" t="s">
        <v>31</v>
      </c>
      <c r="G46" s="1">
        <v>0</v>
      </c>
      <c r="H46" s="34">
        <f>E46*G46</f>
        <v>0</v>
      </c>
      <c r="I46" s="17"/>
      <c r="J46" s="7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17"/>
      <c r="J47" s="7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17"/>
      <c r="J48" s="7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15"/>
      <c r="J49" s="7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K55"/>
  <sheetViews>
    <sheetView topLeftCell="A10" workbookViewId="0">
      <selection activeCell="G43" sqref="G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5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8333304</v>
      </c>
      <c r="C11" s="17"/>
      <c r="D11" s="17" t="s">
        <v>13</v>
      </c>
      <c r="E11" s="17" t="s">
        <v>297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315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 t="s">
        <v>345</v>
      </c>
      <c r="C14" s="17"/>
      <c r="D14" s="17" t="s">
        <v>16</v>
      </c>
      <c r="E14" s="17" t="s">
        <v>346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43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132</v>
      </c>
      <c r="B24" s="17" t="s">
        <v>518</v>
      </c>
      <c r="C24" s="7"/>
      <c r="D24" s="18"/>
      <c r="E24" s="40">
        <v>2100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133</v>
      </c>
      <c r="B26" s="17" t="s">
        <v>63</v>
      </c>
      <c r="C26" s="17"/>
      <c r="D26" s="18"/>
      <c r="E26" s="19">
        <v>2100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134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135</v>
      </c>
      <c r="B30" s="17" t="s">
        <v>39</v>
      </c>
      <c r="C30" s="17"/>
      <c r="D30" s="18"/>
      <c r="E30" s="19">
        <v>6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136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137</v>
      </c>
      <c r="B34" s="17" t="s">
        <v>28</v>
      </c>
      <c r="C34" s="17"/>
      <c r="D34" s="18"/>
      <c r="E34" s="19">
        <v>20</v>
      </c>
      <c r="F34" s="26" t="s">
        <v>69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193</v>
      </c>
      <c r="B36" s="17" t="s">
        <v>77</v>
      </c>
      <c r="C36" s="17"/>
      <c r="D36" s="18"/>
      <c r="E36" s="19">
        <v>250</v>
      </c>
      <c r="F36" s="26" t="s">
        <v>62</v>
      </c>
      <c r="G36" s="1">
        <v>0</v>
      </c>
      <c r="H36" s="34">
        <f>E36*G36</f>
        <v>0</v>
      </c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57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138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2</v>
      </c>
      <c r="F40" s="26" t="s">
        <v>71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139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19">
        <v>0</v>
      </c>
      <c r="F42" s="26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 t="s">
        <v>198</v>
      </c>
      <c r="B43" s="17" t="s">
        <v>125</v>
      </c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 t="s">
        <v>123</v>
      </c>
      <c r="C44" s="17"/>
      <c r="D44" s="45"/>
      <c r="E44" s="19">
        <v>0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 t="s">
        <v>199</v>
      </c>
      <c r="B45" s="17" t="s">
        <v>126</v>
      </c>
      <c r="C45" s="18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 t="s">
        <v>121</v>
      </c>
      <c r="C46" s="17"/>
      <c r="D46" s="18"/>
      <c r="E46" s="19">
        <v>0</v>
      </c>
      <c r="F46" s="26" t="s">
        <v>71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0" workbookViewId="0">
      <selection activeCell="G42" sqref="G42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710937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67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10" t="s">
        <v>278</v>
      </c>
      <c r="D5" s="10"/>
      <c r="E5" s="10"/>
      <c r="F5" s="10"/>
      <c r="G5" s="10"/>
      <c r="H5" s="11"/>
      <c r="I5" s="7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6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8432061</v>
      </c>
      <c r="C11" s="17"/>
      <c r="D11" s="17" t="s">
        <v>13</v>
      </c>
      <c r="E11" s="17" t="s">
        <v>318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/>
      <c r="E12" s="17"/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 t="s">
        <v>347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35"/>
      <c r="J21" s="38"/>
      <c r="K21" s="7"/>
    </row>
    <row r="22" spans="1:11" ht="15" x14ac:dyDescent="0.25">
      <c r="A22" s="36" t="s">
        <v>432</v>
      </c>
      <c r="B22" s="37" t="s">
        <v>23</v>
      </c>
      <c r="C22" s="17"/>
      <c r="D22" s="18"/>
      <c r="E22" s="17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35"/>
      <c r="J23" s="38"/>
      <c r="K23" s="7"/>
    </row>
    <row r="24" spans="1:11" ht="14.25" x14ac:dyDescent="0.2">
      <c r="A24" s="16" t="s">
        <v>433</v>
      </c>
      <c r="B24" s="39" t="s">
        <v>351</v>
      </c>
      <c r="C24" s="39"/>
      <c r="D24" s="18"/>
      <c r="E24" s="40">
        <v>350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39"/>
      <c r="C25" s="39"/>
      <c r="D25" s="18"/>
      <c r="E25" s="76"/>
      <c r="F25" s="27"/>
      <c r="G25" s="1"/>
      <c r="H25" s="34"/>
      <c r="I25" s="35"/>
      <c r="J25" s="38"/>
      <c r="K25" s="7"/>
    </row>
    <row r="26" spans="1:11" ht="14.25" x14ac:dyDescent="0.2">
      <c r="A26" s="16" t="s">
        <v>434</v>
      </c>
      <c r="B26" s="17" t="s">
        <v>63</v>
      </c>
      <c r="C26" s="17"/>
      <c r="D26" s="18"/>
      <c r="E26" s="19">
        <v>350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5" x14ac:dyDescent="0.25">
      <c r="A27" s="16"/>
      <c r="B27" s="37"/>
      <c r="C27" s="37"/>
      <c r="D27" s="18"/>
      <c r="E27" s="19"/>
      <c r="F27" s="26"/>
      <c r="G27" s="1"/>
      <c r="H27" s="66"/>
      <c r="I27" s="35"/>
      <c r="J27" s="38"/>
      <c r="K27" s="7"/>
    </row>
    <row r="28" spans="1:11" ht="15" x14ac:dyDescent="0.25">
      <c r="A28" s="36" t="s">
        <v>435</v>
      </c>
      <c r="B28" s="37" t="s">
        <v>24</v>
      </c>
      <c r="C28" s="17"/>
      <c r="D28" s="18"/>
      <c r="E28" s="19"/>
      <c r="F28" s="26"/>
      <c r="G28" s="1"/>
      <c r="H28" s="66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66"/>
      <c r="I29" s="35"/>
      <c r="J29" s="38"/>
      <c r="K29" s="7"/>
    </row>
    <row r="30" spans="1:11" ht="14.25" x14ac:dyDescent="0.2">
      <c r="A30" s="16" t="s">
        <v>436</v>
      </c>
      <c r="B30" s="17" t="s">
        <v>39</v>
      </c>
      <c r="C30" s="17"/>
      <c r="D30" s="18"/>
      <c r="E30" s="19">
        <v>2</v>
      </c>
      <c r="F30" s="26" t="s">
        <v>42</v>
      </c>
      <c r="G30" s="1">
        <v>0</v>
      </c>
      <c r="H30" s="66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66"/>
      <c r="I31" s="35"/>
      <c r="J31" s="38"/>
      <c r="K31" s="7"/>
    </row>
    <row r="32" spans="1:11" ht="15" x14ac:dyDescent="0.25">
      <c r="A32" s="16" t="s">
        <v>437</v>
      </c>
      <c r="B32" s="17" t="s">
        <v>65</v>
      </c>
      <c r="C32" s="37"/>
      <c r="D32" s="77"/>
      <c r="E32" s="19">
        <v>0</v>
      </c>
      <c r="F32" s="26" t="s">
        <v>62</v>
      </c>
      <c r="G32" s="1">
        <v>0</v>
      </c>
      <c r="H32" s="66">
        <f>E32*G32</f>
        <v>0</v>
      </c>
      <c r="I32" s="35"/>
      <c r="J32" s="38"/>
      <c r="K32" s="7"/>
    </row>
    <row r="33" spans="1:11" ht="14.25" x14ac:dyDescent="0.2">
      <c r="A33" s="44"/>
      <c r="C33" s="17"/>
      <c r="D33" s="18"/>
      <c r="E33" s="19"/>
      <c r="F33" s="26"/>
      <c r="G33" s="1"/>
      <c r="H33" s="66"/>
      <c r="I33" s="35"/>
      <c r="J33" s="38"/>
      <c r="K33" s="7"/>
    </row>
    <row r="34" spans="1:11" ht="15" x14ac:dyDescent="0.25">
      <c r="A34" s="36" t="s">
        <v>438</v>
      </c>
      <c r="B34" s="37" t="s">
        <v>27</v>
      </c>
      <c r="C34" s="17"/>
      <c r="D34" s="18"/>
      <c r="E34" s="19"/>
      <c r="F34" s="26"/>
      <c r="G34" s="1"/>
      <c r="H34" s="66"/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66"/>
      <c r="I35" s="35"/>
      <c r="J35" s="38"/>
      <c r="K35" s="7"/>
    </row>
    <row r="36" spans="1:11" ht="14.25" x14ac:dyDescent="0.2">
      <c r="A36" s="16" t="s">
        <v>439</v>
      </c>
      <c r="B36" s="17" t="s">
        <v>28</v>
      </c>
      <c r="C36" s="17"/>
      <c r="D36" s="18"/>
      <c r="E36" s="19">
        <v>6</v>
      </c>
      <c r="F36" s="26" t="s">
        <v>29</v>
      </c>
      <c r="G36" s="1">
        <v>0</v>
      </c>
      <c r="H36" s="66">
        <f>E36*G36</f>
        <v>0</v>
      </c>
      <c r="I36" s="35"/>
      <c r="J36" s="38"/>
      <c r="K36" s="7"/>
    </row>
    <row r="37" spans="1:11" ht="14.25" x14ac:dyDescent="0.2">
      <c r="A37" s="16"/>
      <c r="B37" s="17"/>
      <c r="C37" s="17"/>
      <c r="D37" s="18"/>
      <c r="E37" s="19"/>
      <c r="F37" s="26"/>
      <c r="G37" s="1"/>
      <c r="H37" s="66"/>
      <c r="I37" s="35"/>
      <c r="J37" s="38"/>
      <c r="K37" s="7"/>
    </row>
    <row r="38" spans="1:11" ht="15" x14ac:dyDescent="0.25">
      <c r="A38" s="36" t="s">
        <v>440</v>
      </c>
      <c r="B38" s="37" t="s">
        <v>30</v>
      </c>
      <c r="C38" s="17"/>
      <c r="D38" s="18"/>
      <c r="E38" s="19"/>
      <c r="F38" s="26"/>
      <c r="G38" s="1"/>
      <c r="H38" s="66"/>
      <c r="I38" s="35"/>
      <c r="J38" s="38"/>
      <c r="K38" s="7"/>
    </row>
    <row r="39" spans="1:11" ht="14.25" x14ac:dyDescent="0.2">
      <c r="A39" s="44"/>
      <c r="D39" s="18"/>
      <c r="E39" s="19"/>
      <c r="F39" s="26"/>
      <c r="G39" s="1"/>
      <c r="H39" s="66"/>
      <c r="I39" s="35"/>
      <c r="J39" s="38"/>
      <c r="K39" s="7"/>
    </row>
    <row r="40" spans="1:11" ht="14.25" x14ac:dyDescent="0.2">
      <c r="A40" s="16" t="s">
        <v>140</v>
      </c>
      <c r="B40" s="17" t="s">
        <v>47</v>
      </c>
      <c r="C40" s="17"/>
      <c r="D40" s="18"/>
      <c r="E40" s="67">
        <v>3</v>
      </c>
      <c r="F40" s="17" t="s">
        <v>31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/>
      <c r="B41" s="17" t="s">
        <v>123</v>
      </c>
      <c r="C41" s="17"/>
      <c r="D41" s="18"/>
      <c r="E41" s="67"/>
      <c r="F41" s="17"/>
      <c r="G41" s="1"/>
      <c r="H41" s="34"/>
      <c r="I41" s="35"/>
      <c r="J41" s="38"/>
      <c r="K41" s="7"/>
    </row>
    <row r="42" spans="1:11" ht="14.25" x14ac:dyDescent="0.2">
      <c r="A42" s="16" t="s">
        <v>170</v>
      </c>
      <c r="B42" s="17" t="s">
        <v>47</v>
      </c>
      <c r="C42" s="17"/>
      <c r="D42" s="45"/>
      <c r="E42" s="67">
        <v>0</v>
      </c>
      <c r="F42" s="17" t="s">
        <v>31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/>
      <c r="B43" s="17" t="s">
        <v>124</v>
      </c>
      <c r="C43" s="17"/>
      <c r="D43" s="45"/>
      <c r="E43" s="67"/>
      <c r="F43" s="17"/>
      <c r="G43" s="1"/>
      <c r="H43" s="34"/>
      <c r="I43" s="35"/>
      <c r="J43" s="38"/>
      <c r="K43" s="7"/>
    </row>
    <row r="44" spans="1:11" ht="14.25" x14ac:dyDescent="0.2">
      <c r="A44" s="16"/>
      <c r="B44" s="17"/>
      <c r="C44" s="17"/>
      <c r="D44" s="45"/>
      <c r="E44" s="67"/>
      <c r="F44" s="17"/>
      <c r="G44" s="1"/>
      <c r="H44" s="34"/>
      <c r="I44" s="35"/>
      <c r="J44" s="38"/>
      <c r="K44" s="7"/>
    </row>
    <row r="45" spans="1:11" ht="14.25" x14ac:dyDescent="0.2">
      <c r="A45" s="16"/>
      <c r="B45" s="17"/>
      <c r="C45" s="17"/>
      <c r="D45" s="18"/>
      <c r="E45" s="67"/>
      <c r="F45" s="27"/>
      <c r="G45" s="1"/>
      <c r="H45" s="66"/>
      <c r="I45" s="35"/>
      <c r="J45" s="38"/>
      <c r="K45" s="7"/>
    </row>
    <row r="46" spans="1:11" ht="15" thickBot="1" x14ac:dyDescent="0.25">
      <c r="A46" s="29"/>
      <c r="B46" s="30"/>
      <c r="C46" s="30"/>
      <c r="D46" s="31"/>
      <c r="E46" s="135"/>
      <c r="F46" s="33"/>
      <c r="G46" s="2"/>
      <c r="H46" s="83"/>
      <c r="I46" s="35"/>
      <c r="J46" s="38"/>
      <c r="K46" s="7"/>
    </row>
    <row r="47" spans="1:11" ht="14.25" x14ac:dyDescent="0.2">
      <c r="A47" s="20"/>
      <c r="B47" s="21"/>
      <c r="C47" s="21"/>
      <c r="D47" s="21"/>
      <c r="E47" s="21"/>
      <c r="F47" s="21"/>
      <c r="G47" s="21"/>
      <c r="H47" s="46"/>
      <c r="I47" s="47"/>
      <c r="J47" s="48"/>
      <c r="K47" s="7"/>
    </row>
    <row r="48" spans="1:11" ht="16.5" thickBot="1" x14ac:dyDescent="0.3">
      <c r="A48" s="49" t="s">
        <v>32</v>
      </c>
      <c r="B48" s="50"/>
      <c r="C48" s="50"/>
      <c r="D48" s="50"/>
      <c r="E48" s="50"/>
      <c r="F48" s="50"/>
      <c r="G48" s="51" t="s">
        <v>79</v>
      </c>
      <c r="H48" s="52">
        <f>SUM(H22:H45)</f>
        <v>0</v>
      </c>
      <c r="I48" s="53"/>
      <c r="J48" s="54"/>
      <c r="K48" s="7"/>
    </row>
    <row r="49" spans="1:11" ht="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7"/>
      <c r="K49" s="7"/>
    </row>
    <row r="50" spans="1:11" ht="15" x14ac:dyDescent="0.2">
      <c r="A50" s="55"/>
      <c r="B50" s="55"/>
      <c r="C50" s="55"/>
      <c r="D50" s="55"/>
      <c r="E50" s="55"/>
      <c r="F50" s="55"/>
      <c r="G50" s="55"/>
      <c r="H50" s="55"/>
      <c r="I50" s="5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1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K55"/>
  <sheetViews>
    <sheetView topLeftCell="A19" workbookViewId="0">
      <selection activeCell="H46" sqref="H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7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8406003</v>
      </c>
      <c r="C11" s="17"/>
      <c r="D11" s="17" t="s">
        <v>13</v>
      </c>
      <c r="E11" s="17" t="s">
        <v>305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316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 t="s">
        <v>348</v>
      </c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85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86</v>
      </c>
      <c r="B24" s="17" t="s">
        <v>306</v>
      </c>
      <c r="C24" s="7"/>
      <c r="D24" s="18"/>
      <c r="E24" s="40">
        <v>1450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 t="s">
        <v>87</v>
      </c>
      <c r="B25" s="17" t="s">
        <v>317</v>
      </c>
      <c r="C25" s="7"/>
      <c r="D25" s="18"/>
      <c r="E25" s="40">
        <v>1450</v>
      </c>
      <c r="F25" s="26" t="s">
        <v>62</v>
      </c>
      <c r="G25" s="1">
        <v>0</v>
      </c>
      <c r="H25" s="34">
        <f>E25*G25</f>
        <v>0</v>
      </c>
      <c r="I25" s="35"/>
      <c r="J25" s="38"/>
      <c r="K25" s="7"/>
    </row>
    <row r="26" spans="1:11" ht="14.25" x14ac:dyDescent="0.2">
      <c r="A26" s="16" t="s">
        <v>441</v>
      </c>
      <c r="B26" s="17" t="s">
        <v>63</v>
      </c>
      <c r="C26" s="17"/>
      <c r="D26" s="18"/>
      <c r="E26" s="19">
        <v>1450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88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89</v>
      </c>
      <c r="B30" s="17" t="s">
        <v>39</v>
      </c>
      <c r="C30" s="17"/>
      <c r="D30" s="18"/>
      <c r="E30" s="19">
        <v>0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90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91</v>
      </c>
      <c r="B34" s="17" t="s">
        <v>28</v>
      </c>
      <c r="C34" s="17"/>
      <c r="D34" s="18"/>
      <c r="E34" s="19">
        <v>0</v>
      </c>
      <c r="F34" s="26" t="s">
        <v>69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 t="s">
        <v>157</v>
      </c>
      <c r="B36" s="17" t="s">
        <v>77</v>
      </c>
      <c r="C36" s="17"/>
      <c r="D36" s="18"/>
      <c r="E36" s="19">
        <v>0</v>
      </c>
      <c r="F36" s="26" t="s">
        <v>62</v>
      </c>
      <c r="G36" s="1">
        <v>0</v>
      </c>
      <c r="H36" s="34">
        <f>E36*G36</f>
        <v>0</v>
      </c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92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93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9</v>
      </c>
      <c r="F40" s="26" t="s">
        <v>71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94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19">
        <v>8</v>
      </c>
      <c r="F42" s="26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 t="s">
        <v>171</v>
      </c>
      <c r="B43" s="17" t="s">
        <v>125</v>
      </c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 t="s">
        <v>123</v>
      </c>
      <c r="C44" s="17"/>
      <c r="D44" s="45"/>
      <c r="E44" s="19">
        <v>0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 t="s">
        <v>172</v>
      </c>
      <c r="B45" s="17" t="s">
        <v>126</v>
      </c>
      <c r="C45" s="18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 t="s">
        <v>121</v>
      </c>
      <c r="C46" s="17"/>
      <c r="D46" s="18"/>
      <c r="E46" s="19">
        <v>0</v>
      </c>
      <c r="F46" s="26" t="s">
        <v>71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101"/>
  <sheetViews>
    <sheetView topLeftCell="A14" workbookViewId="0">
      <selection activeCell="A38" sqref="A3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6" style="4" customWidth="1"/>
    <col min="9" max="9" width="1.28515625" style="4" customWidth="1"/>
    <col min="10" max="10" width="20.710937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67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10" t="s">
        <v>278</v>
      </c>
      <c r="D5" s="10"/>
      <c r="E5" s="10"/>
      <c r="F5" s="10"/>
      <c r="G5" s="10"/>
      <c r="H5" s="11"/>
      <c r="I5" s="7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8</v>
      </c>
      <c r="I8" s="17"/>
      <c r="J8" s="7"/>
    </row>
    <row r="9" spans="1:10" ht="14.25" x14ac:dyDescent="0.2">
      <c r="A9" s="16" t="s">
        <v>279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8452775</v>
      </c>
      <c r="C11" s="17"/>
      <c r="D11" s="17" t="s">
        <v>13</v>
      </c>
      <c r="E11" s="17" t="s">
        <v>298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/>
      <c r="E12" s="17" t="s">
        <v>335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/>
      <c r="B14" s="17"/>
      <c r="C14" s="17"/>
      <c r="D14" s="17"/>
      <c r="E14" s="17"/>
      <c r="F14" s="17"/>
      <c r="G14" s="17"/>
      <c r="H14" s="18"/>
      <c r="I14" s="17"/>
      <c r="J14" s="7"/>
    </row>
    <row r="15" spans="1:10" ht="14.25" x14ac:dyDescent="0.2">
      <c r="A15" s="16"/>
      <c r="B15" s="17"/>
      <c r="C15" s="17"/>
      <c r="D15" s="17"/>
      <c r="E15" s="17"/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7"/>
      <c r="F21" s="26"/>
      <c r="G21" s="1"/>
      <c r="H21" s="34"/>
      <c r="I21" s="35"/>
      <c r="J21" s="38"/>
      <c r="K21" s="7"/>
    </row>
    <row r="22" spans="1:11" ht="15" x14ac:dyDescent="0.25">
      <c r="A22" s="36" t="s">
        <v>58</v>
      </c>
      <c r="B22" s="56" t="s">
        <v>23</v>
      </c>
      <c r="C22" s="17"/>
      <c r="D22" s="18"/>
      <c r="E22" s="17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7"/>
      <c r="F23" s="26"/>
      <c r="G23" s="1"/>
      <c r="H23" s="34"/>
      <c r="I23" s="35"/>
      <c r="J23" s="38"/>
      <c r="K23" s="7"/>
    </row>
    <row r="24" spans="1:11" ht="14.25" x14ac:dyDescent="0.2">
      <c r="A24" s="16" t="s">
        <v>59</v>
      </c>
      <c r="B24" s="39" t="s">
        <v>302</v>
      </c>
      <c r="C24" s="39"/>
      <c r="D24" s="18"/>
      <c r="E24" s="40">
        <v>7150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 t="s">
        <v>64</v>
      </c>
      <c r="B25" s="17" t="s">
        <v>63</v>
      </c>
      <c r="C25" s="17"/>
      <c r="D25" s="18"/>
      <c r="E25" s="19">
        <v>7150</v>
      </c>
      <c r="F25" s="26" t="s">
        <v>62</v>
      </c>
      <c r="G25" s="1">
        <v>0</v>
      </c>
      <c r="H25" s="34">
        <f>E25*G25</f>
        <v>0</v>
      </c>
      <c r="I25" s="35"/>
      <c r="J25" s="38"/>
      <c r="K25" s="7"/>
    </row>
    <row r="26" spans="1:11" ht="14.25" x14ac:dyDescent="0.2">
      <c r="A26" s="16"/>
      <c r="B26" s="28"/>
      <c r="D26" s="18"/>
      <c r="E26" s="19"/>
      <c r="F26" s="26"/>
      <c r="G26" s="1"/>
      <c r="H26" s="34"/>
      <c r="I26" s="35"/>
      <c r="J26" s="38"/>
      <c r="K26" s="7"/>
    </row>
    <row r="27" spans="1:11" ht="14.25" x14ac:dyDescent="0.2">
      <c r="A27" s="44"/>
      <c r="B27" s="28"/>
      <c r="D27" s="18"/>
      <c r="E27" s="19"/>
      <c r="F27" s="26"/>
      <c r="G27" s="1"/>
      <c r="H27" s="66"/>
      <c r="I27" s="35"/>
      <c r="J27" s="38"/>
      <c r="K27" s="7"/>
    </row>
    <row r="28" spans="1:11" ht="15" x14ac:dyDescent="0.25">
      <c r="A28" s="36" t="s">
        <v>112</v>
      </c>
      <c r="B28" s="56" t="s">
        <v>24</v>
      </c>
      <c r="C28" s="56"/>
      <c r="D28" s="18"/>
      <c r="E28" s="19"/>
      <c r="F28" s="26"/>
      <c r="G28" s="1"/>
      <c r="H28" s="66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66"/>
      <c r="I29" s="35"/>
      <c r="J29" s="38"/>
      <c r="K29" s="7"/>
    </row>
    <row r="30" spans="1:11" ht="14.25" x14ac:dyDescent="0.2">
      <c r="A30" s="16" t="s">
        <v>200</v>
      </c>
      <c r="B30" s="17" t="s">
        <v>39</v>
      </c>
      <c r="C30" s="17"/>
      <c r="D30" s="18"/>
      <c r="E30" s="19">
        <v>21</v>
      </c>
      <c r="F30" s="26" t="s">
        <v>42</v>
      </c>
      <c r="G30" s="1">
        <v>0</v>
      </c>
      <c r="H30" s="66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66"/>
      <c r="I31" s="35"/>
      <c r="J31" s="38"/>
      <c r="K31" s="7"/>
    </row>
    <row r="32" spans="1:11" ht="15" x14ac:dyDescent="0.25">
      <c r="A32" s="16"/>
      <c r="B32" s="17"/>
      <c r="C32" s="17"/>
      <c r="D32" s="81"/>
      <c r="E32" s="19"/>
      <c r="F32" s="26"/>
      <c r="G32" s="1"/>
      <c r="H32" s="66"/>
      <c r="I32" s="35"/>
      <c r="J32" s="38"/>
      <c r="K32" s="7"/>
    </row>
    <row r="33" spans="1:11" ht="15" x14ac:dyDescent="0.25">
      <c r="A33" s="36" t="s">
        <v>60</v>
      </c>
      <c r="B33" s="56" t="s">
        <v>27</v>
      </c>
      <c r="C33" s="56"/>
      <c r="D33" s="18"/>
      <c r="E33" s="19"/>
      <c r="F33" s="26"/>
      <c r="G33" s="1"/>
      <c r="H33" s="66"/>
      <c r="I33" s="35"/>
      <c r="J33" s="38"/>
      <c r="K33" s="7"/>
    </row>
    <row r="34" spans="1:11" ht="14.25" x14ac:dyDescent="0.2">
      <c r="A34" s="16"/>
      <c r="B34" s="17"/>
      <c r="C34" s="17"/>
      <c r="D34" s="18"/>
      <c r="E34" s="19"/>
      <c r="F34" s="85"/>
      <c r="G34" s="1"/>
      <c r="H34" s="66"/>
      <c r="I34" s="35"/>
      <c r="J34" s="38"/>
      <c r="K34" s="7"/>
    </row>
    <row r="35" spans="1:11" ht="14.25" x14ac:dyDescent="0.2">
      <c r="A35" s="16" t="s">
        <v>61</v>
      </c>
      <c r="B35" s="17" t="s">
        <v>28</v>
      </c>
      <c r="C35" s="17"/>
      <c r="D35" s="18"/>
      <c r="E35" s="19">
        <v>40</v>
      </c>
      <c r="F35" s="26" t="s">
        <v>29</v>
      </c>
      <c r="G35" s="1">
        <v>0</v>
      </c>
      <c r="H35" s="66">
        <f>E35*G35</f>
        <v>0</v>
      </c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66"/>
      <c r="I36" s="35"/>
      <c r="J36" s="38"/>
      <c r="K36" s="7"/>
    </row>
    <row r="37" spans="1:11" ht="15" x14ac:dyDescent="0.25">
      <c r="A37" s="36" t="s">
        <v>443</v>
      </c>
      <c r="B37" s="56" t="s">
        <v>30</v>
      </c>
      <c r="C37" s="56"/>
      <c r="D37" s="18"/>
      <c r="E37" s="19"/>
      <c r="F37" s="26"/>
      <c r="G37" s="1"/>
      <c r="H37" s="66"/>
      <c r="I37" s="35"/>
      <c r="J37" s="38"/>
      <c r="K37" s="7"/>
    </row>
    <row r="38" spans="1:11" ht="14.25" x14ac:dyDescent="0.2">
      <c r="A38" s="16" t="s">
        <v>532</v>
      </c>
      <c r="B38" s="17" t="s">
        <v>47</v>
      </c>
      <c r="C38" s="17"/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/>
      <c r="B39" s="17" t="s">
        <v>123</v>
      </c>
      <c r="C39" s="17"/>
      <c r="D39" s="18"/>
      <c r="E39" s="19">
        <v>12</v>
      </c>
      <c r="F39" s="26" t="s">
        <v>71</v>
      </c>
      <c r="G39" s="1">
        <v>0</v>
      </c>
      <c r="H39" s="34">
        <f>E39*G39</f>
        <v>0</v>
      </c>
      <c r="I39" s="35"/>
      <c r="J39" s="38"/>
      <c r="K39" s="7"/>
    </row>
    <row r="40" spans="1:11" ht="14.25" x14ac:dyDescent="0.2">
      <c r="A40" s="16" t="s">
        <v>533</v>
      </c>
      <c r="B40" s="17" t="s">
        <v>47</v>
      </c>
      <c r="C40" s="17"/>
      <c r="D40" s="45"/>
      <c r="E40" s="19"/>
      <c r="F40" s="26"/>
      <c r="G40" s="1"/>
      <c r="H40" s="18"/>
      <c r="I40" s="35"/>
      <c r="K40" s="7"/>
    </row>
    <row r="41" spans="1:11" ht="14.25" x14ac:dyDescent="0.2">
      <c r="A41" s="16"/>
      <c r="B41" s="17" t="s">
        <v>124</v>
      </c>
      <c r="C41" s="17"/>
      <c r="D41" s="45"/>
      <c r="E41" s="19">
        <v>14</v>
      </c>
      <c r="F41" s="26" t="s">
        <v>71</v>
      </c>
      <c r="G41" s="1">
        <v>0</v>
      </c>
      <c r="H41" s="34">
        <f>E41*G41</f>
        <v>0</v>
      </c>
      <c r="I41" s="35"/>
      <c r="J41" s="38"/>
      <c r="K41" s="7"/>
    </row>
    <row r="42" spans="1:11" ht="14.25" x14ac:dyDescent="0.2">
      <c r="A42" s="16" t="s">
        <v>442</v>
      </c>
      <c r="B42" s="17" t="s">
        <v>125</v>
      </c>
      <c r="C42" s="17"/>
      <c r="D42" s="45"/>
      <c r="E42" s="19"/>
      <c r="F42" s="26"/>
      <c r="G42" s="1"/>
      <c r="H42" s="34"/>
      <c r="I42" s="35"/>
      <c r="J42" s="38"/>
      <c r="K42" s="7"/>
    </row>
    <row r="43" spans="1:11" ht="14.25" x14ac:dyDescent="0.2">
      <c r="A43" s="16"/>
      <c r="B43" s="17" t="s">
        <v>123</v>
      </c>
      <c r="C43" s="17"/>
      <c r="D43" s="45"/>
      <c r="E43" s="19">
        <v>21</v>
      </c>
      <c r="F43" s="26" t="s">
        <v>31</v>
      </c>
      <c r="G43" s="1">
        <v>0</v>
      </c>
      <c r="H43" s="34">
        <f>E43*G43</f>
        <v>0</v>
      </c>
      <c r="I43" s="35"/>
      <c r="J43" s="38"/>
      <c r="K43" s="7"/>
    </row>
    <row r="44" spans="1:11" ht="14.25" x14ac:dyDescent="0.2">
      <c r="A44" s="16" t="s">
        <v>534</v>
      </c>
      <c r="B44" s="17" t="s">
        <v>350</v>
      </c>
      <c r="C44" s="18"/>
      <c r="D44" s="18"/>
      <c r="E44" s="19"/>
      <c r="F44" s="26"/>
      <c r="G44" s="1"/>
      <c r="H44" s="34"/>
      <c r="I44" s="35"/>
      <c r="J44" s="38"/>
      <c r="K44" s="7"/>
    </row>
    <row r="45" spans="1:11" ht="14.25" x14ac:dyDescent="0.2">
      <c r="A45" s="16"/>
      <c r="B45" s="17" t="s">
        <v>349</v>
      </c>
      <c r="C45" s="17"/>
      <c r="D45" s="18"/>
      <c r="E45" s="19">
        <v>28</v>
      </c>
      <c r="F45" s="26" t="s">
        <v>71</v>
      </c>
      <c r="G45" s="1">
        <v>0</v>
      </c>
      <c r="H45" s="34">
        <f>E45*G45</f>
        <v>0</v>
      </c>
      <c r="I45" s="35"/>
      <c r="J45" s="38"/>
      <c r="K45" s="7"/>
    </row>
    <row r="46" spans="1:11" ht="14.25" x14ac:dyDescent="0.2">
      <c r="A46" s="16"/>
      <c r="B46" s="17"/>
      <c r="C46" s="17"/>
      <c r="D46" s="18"/>
      <c r="E46" s="19"/>
      <c r="F46" s="26"/>
      <c r="G46" s="1"/>
      <c r="H46" s="34"/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9"/>
      <c r="F47" s="26"/>
      <c r="G47" s="1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86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  <row r="59" spans="1:11" x14ac:dyDescent="0.2">
      <c r="A59" s="7"/>
    </row>
    <row r="60" spans="1:11" x14ac:dyDescent="0.2">
      <c r="A60" s="7"/>
    </row>
    <row r="61" spans="1:11" x14ac:dyDescent="0.2">
      <c r="A61" s="7"/>
    </row>
    <row r="62" spans="1:11" x14ac:dyDescent="0.2">
      <c r="A62" s="7"/>
    </row>
    <row r="63" spans="1:11" x14ac:dyDescent="0.2">
      <c r="A63" s="7"/>
    </row>
    <row r="64" spans="1:1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K55"/>
  <sheetViews>
    <sheetView topLeftCell="A10" workbookViewId="0">
      <selection activeCell="J43" sqref="J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67</v>
      </c>
      <c r="E3" s="8"/>
      <c r="F3" s="8"/>
      <c r="G3" s="8"/>
    </row>
    <row r="5" spans="1:10" ht="15.75" x14ac:dyDescent="0.25">
      <c r="C5" s="10" t="s">
        <v>278</v>
      </c>
      <c r="D5" s="10"/>
      <c r="E5" s="10"/>
      <c r="F5" s="10"/>
      <c r="G5" s="10"/>
      <c r="H5" s="11"/>
    </row>
    <row r="6" spans="1:10" ht="13.5" thickBot="1" x14ac:dyDescent="0.25">
      <c r="I6" s="7"/>
    </row>
    <row r="7" spans="1:10" ht="15" x14ac:dyDescent="0.2">
      <c r="A7" s="12"/>
      <c r="B7" s="13"/>
      <c r="C7" s="13"/>
      <c r="D7" s="13"/>
      <c r="E7" s="13"/>
      <c r="F7" s="13"/>
      <c r="G7" s="13"/>
      <c r="H7" s="14"/>
      <c r="I7" s="15"/>
      <c r="J7" s="7"/>
    </row>
    <row r="8" spans="1:10" ht="14.25" x14ac:dyDescent="0.2">
      <c r="A8" s="16" t="s">
        <v>10</v>
      </c>
      <c r="B8" s="17"/>
      <c r="C8" s="17"/>
      <c r="D8" s="17"/>
      <c r="E8" s="17"/>
      <c r="F8" s="17"/>
      <c r="G8" s="17" t="s">
        <v>11</v>
      </c>
      <c r="H8" s="18">
        <v>9</v>
      </c>
      <c r="I8" s="17"/>
      <c r="J8" s="7"/>
    </row>
    <row r="9" spans="1:10" ht="14.25" x14ac:dyDescent="0.2">
      <c r="A9" s="16" t="s">
        <v>281</v>
      </c>
      <c r="B9" s="17"/>
      <c r="C9" s="17"/>
      <c r="D9" s="17"/>
      <c r="E9" s="17"/>
      <c r="F9" s="17"/>
      <c r="G9" s="17"/>
      <c r="H9" s="18"/>
      <c r="I9" s="17"/>
      <c r="J9" s="7"/>
    </row>
    <row r="10" spans="1:10" ht="14.25" x14ac:dyDescent="0.2">
      <c r="A10" s="16"/>
      <c r="B10" s="17"/>
      <c r="C10" s="17"/>
      <c r="D10" s="17"/>
      <c r="E10" s="17"/>
      <c r="F10" s="17"/>
      <c r="G10" s="17"/>
      <c r="H10" s="18"/>
      <c r="I10" s="17"/>
      <c r="J10" s="7"/>
    </row>
    <row r="11" spans="1:10" ht="14.25" x14ac:dyDescent="0.2">
      <c r="A11" s="16" t="s">
        <v>12</v>
      </c>
      <c r="B11" s="17">
        <v>8432945</v>
      </c>
      <c r="C11" s="17"/>
      <c r="D11" s="17" t="s">
        <v>13</v>
      </c>
      <c r="E11" s="17" t="s">
        <v>287</v>
      </c>
      <c r="F11" s="17"/>
      <c r="G11" s="17"/>
      <c r="H11" s="18"/>
      <c r="I11" s="17"/>
      <c r="J11" s="7"/>
    </row>
    <row r="12" spans="1:10" ht="14.25" x14ac:dyDescent="0.2">
      <c r="A12" s="16"/>
      <c r="B12" s="17"/>
      <c r="C12" s="17"/>
      <c r="D12" s="17" t="s">
        <v>14</v>
      </c>
      <c r="E12" s="17" t="s">
        <v>319</v>
      </c>
      <c r="F12" s="17"/>
      <c r="G12" s="17"/>
      <c r="H12" s="18"/>
      <c r="I12" s="17"/>
      <c r="J12" s="7"/>
    </row>
    <row r="13" spans="1:10" ht="14.25" x14ac:dyDescent="0.2">
      <c r="A13" s="16"/>
      <c r="B13" s="17"/>
      <c r="C13" s="17"/>
      <c r="D13" s="17"/>
      <c r="E13" s="17"/>
      <c r="F13" s="17"/>
      <c r="G13" s="17"/>
      <c r="H13" s="18"/>
      <c r="I13" s="17"/>
      <c r="J13" s="7"/>
    </row>
    <row r="14" spans="1:10" ht="14.25" x14ac:dyDescent="0.2">
      <c r="A14" s="16" t="s">
        <v>15</v>
      </c>
      <c r="B14" s="17">
        <v>0</v>
      </c>
      <c r="C14" s="17"/>
      <c r="D14" s="17" t="s">
        <v>16</v>
      </c>
      <c r="E14" s="17">
        <v>166</v>
      </c>
      <c r="F14" s="17"/>
      <c r="G14" s="17"/>
      <c r="H14" s="18"/>
      <c r="I14" s="17"/>
      <c r="J14" s="7"/>
    </row>
    <row r="15" spans="1:10" ht="14.25" x14ac:dyDescent="0.2">
      <c r="A15" s="16"/>
      <c r="B15" s="17">
        <v>0</v>
      </c>
      <c r="C15" s="17"/>
      <c r="D15" s="17"/>
      <c r="E15" s="17">
        <v>66</v>
      </c>
      <c r="F15" s="17"/>
      <c r="G15" s="17"/>
      <c r="H15" s="18"/>
      <c r="I15" s="17"/>
      <c r="J15" s="7"/>
    </row>
    <row r="16" spans="1:10" ht="14.25" x14ac:dyDescent="0.2">
      <c r="A16" s="16"/>
      <c r="B16" s="17"/>
      <c r="C16" s="17"/>
      <c r="D16" s="17"/>
      <c r="E16" s="17"/>
      <c r="F16" s="17"/>
      <c r="G16" s="17"/>
      <c r="H16" s="18"/>
      <c r="I16" s="17"/>
      <c r="J16" s="7"/>
    </row>
    <row r="17" spans="1:11" ht="15" thickBot="1" x14ac:dyDescent="0.25">
      <c r="A17" s="16"/>
      <c r="B17" s="17"/>
      <c r="C17" s="17"/>
      <c r="D17" s="17"/>
      <c r="E17" s="17"/>
      <c r="F17" s="17"/>
      <c r="G17" s="17"/>
      <c r="H17" s="18"/>
      <c r="I17" s="17"/>
      <c r="J17" s="7"/>
    </row>
    <row r="18" spans="1:11" ht="14.25" x14ac:dyDescent="0.2">
      <c r="A18" s="20"/>
      <c r="B18" s="21"/>
      <c r="C18" s="21"/>
      <c r="D18" s="22"/>
      <c r="E18" s="20"/>
      <c r="F18" s="23"/>
      <c r="G18" s="24"/>
      <c r="H18" s="25"/>
      <c r="I18" s="17"/>
      <c r="J18" s="7"/>
      <c r="K18" s="7"/>
    </row>
    <row r="19" spans="1:11" ht="14.25" x14ac:dyDescent="0.2">
      <c r="A19" s="16" t="s">
        <v>17</v>
      </c>
      <c r="B19" s="17" t="s">
        <v>18</v>
      </c>
      <c r="C19" s="17"/>
      <c r="D19" s="18"/>
      <c r="E19" s="16" t="s">
        <v>19</v>
      </c>
      <c r="F19" s="26" t="s">
        <v>20</v>
      </c>
      <c r="G19" s="27" t="s">
        <v>21</v>
      </c>
      <c r="H19" s="18" t="s">
        <v>22</v>
      </c>
      <c r="I19" s="16"/>
      <c r="J19" s="28"/>
      <c r="K19" s="7"/>
    </row>
    <row r="20" spans="1:11" ht="15" thickBot="1" x14ac:dyDescent="0.25">
      <c r="A20" s="29"/>
      <c r="B20" s="30"/>
      <c r="C20" s="30"/>
      <c r="D20" s="31"/>
      <c r="E20" s="29"/>
      <c r="F20" s="32"/>
      <c r="G20" s="33"/>
      <c r="H20" s="31"/>
      <c r="I20" s="16"/>
      <c r="J20" s="7"/>
      <c r="K20" s="7"/>
    </row>
    <row r="21" spans="1:11" ht="14.25" x14ac:dyDescent="0.2">
      <c r="A21" s="16"/>
      <c r="B21" s="17"/>
      <c r="C21" s="17"/>
      <c r="D21" s="18"/>
      <c r="E21" s="19"/>
      <c r="F21" s="26"/>
      <c r="G21" s="1"/>
      <c r="H21" s="34"/>
      <c r="I21" s="35"/>
      <c r="J21" s="38"/>
      <c r="K21" s="7"/>
    </row>
    <row r="22" spans="1:11" ht="15" x14ac:dyDescent="0.25">
      <c r="A22" s="36" t="s">
        <v>95</v>
      </c>
      <c r="B22" s="37" t="s">
        <v>23</v>
      </c>
      <c r="C22" s="17"/>
      <c r="D22" s="18"/>
      <c r="E22" s="19"/>
      <c r="F22" s="26"/>
      <c r="G22" s="1"/>
      <c r="H22" s="34"/>
      <c r="I22" s="35"/>
      <c r="J22" s="38"/>
      <c r="K22" s="7"/>
    </row>
    <row r="23" spans="1:11" ht="14.25" x14ac:dyDescent="0.2">
      <c r="A23" s="16"/>
      <c r="B23" s="17"/>
      <c r="C23" s="17"/>
      <c r="D23" s="18"/>
      <c r="E23" s="19"/>
      <c r="F23" s="26"/>
      <c r="G23" s="1"/>
      <c r="H23" s="34"/>
      <c r="I23" s="35"/>
      <c r="J23" s="38"/>
      <c r="K23" s="7"/>
    </row>
    <row r="24" spans="1:11" ht="14.25" x14ac:dyDescent="0.2">
      <c r="A24" s="16" t="s">
        <v>96</v>
      </c>
      <c r="B24" s="17" t="s">
        <v>302</v>
      </c>
      <c r="C24" s="7"/>
      <c r="D24" s="18"/>
      <c r="E24" s="40">
        <v>1370</v>
      </c>
      <c r="F24" s="26" t="s">
        <v>62</v>
      </c>
      <c r="G24" s="1">
        <v>0</v>
      </c>
      <c r="H24" s="34">
        <f>E24*G24</f>
        <v>0</v>
      </c>
      <c r="I24" s="35"/>
      <c r="J24" s="38"/>
      <c r="K24" s="7"/>
    </row>
    <row r="25" spans="1:11" ht="14.25" x14ac:dyDescent="0.2">
      <c r="A25" s="16"/>
      <c r="B25" s="17"/>
      <c r="C25" s="7"/>
      <c r="D25" s="18"/>
      <c r="E25" s="40"/>
      <c r="F25" s="27"/>
      <c r="G25" s="1"/>
      <c r="H25" s="34"/>
      <c r="I25" s="35"/>
      <c r="J25" s="38"/>
      <c r="K25" s="7"/>
    </row>
    <row r="26" spans="1:11" ht="14.25" x14ac:dyDescent="0.2">
      <c r="A26" s="16" t="s">
        <v>97</v>
      </c>
      <c r="B26" s="17" t="s">
        <v>63</v>
      </c>
      <c r="C26" s="17"/>
      <c r="D26" s="18"/>
      <c r="E26" s="19">
        <v>1370</v>
      </c>
      <c r="F26" s="26" t="s">
        <v>62</v>
      </c>
      <c r="G26" s="1">
        <v>0</v>
      </c>
      <c r="H26" s="34">
        <f>E26*G26</f>
        <v>0</v>
      </c>
      <c r="I26" s="35"/>
      <c r="J26" s="38"/>
      <c r="K26" s="7"/>
    </row>
    <row r="27" spans="1:11" ht="14.25" x14ac:dyDescent="0.2">
      <c r="A27" s="16"/>
      <c r="B27" s="17"/>
      <c r="C27" s="17"/>
      <c r="D27" s="18"/>
      <c r="E27" s="19"/>
      <c r="F27" s="26"/>
      <c r="G27" s="1"/>
      <c r="H27" s="34"/>
      <c r="I27" s="35"/>
      <c r="J27" s="38"/>
      <c r="K27" s="7"/>
    </row>
    <row r="28" spans="1:11" ht="15" x14ac:dyDescent="0.25">
      <c r="A28" s="36" t="s">
        <v>98</v>
      </c>
      <c r="B28" s="56" t="s">
        <v>24</v>
      </c>
      <c r="C28" s="17"/>
      <c r="D28" s="18"/>
      <c r="E28" s="19"/>
      <c r="F28" s="27"/>
      <c r="G28" s="1"/>
      <c r="H28" s="34"/>
      <c r="I28" s="35"/>
      <c r="J28" s="38"/>
      <c r="K28" s="7"/>
    </row>
    <row r="29" spans="1:11" ht="14.25" x14ac:dyDescent="0.2">
      <c r="A29" s="16"/>
      <c r="B29" s="17"/>
      <c r="C29" s="17"/>
      <c r="D29" s="18"/>
      <c r="E29" s="19"/>
      <c r="F29" s="26"/>
      <c r="G29" s="1"/>
      <c r="H29" s="34"/>
      <c r="I29" s="35"/>
      <c r="J29" s="38"/>
      <c r="K29" s="7"/>
    </row>
    <row r="30" spans="1:11" ht="14.25" x14ac:dyDescent="0.2">
      <c r="A30" s="16" t="s">
        <v>444</v>
      </c>
      <c r="B30" s="17" t="s">
        <v>39</v>
      </c>
      <c r="C30" s="17"/>
      <c r="D30" s="18"/>
      <c r="E30" s="19">
        <v>2</v>
      </c>
      <c r="F30" s="26" t="s">
        <v>26</v>
      </c>
      <c r="G30" s="1">
        <v>0</v>
      </c>
      <c r="H30" s="34">
        <f>E30*G30</f>
        <v>0</v>
      </c>
      <c r="I30" s="35"/>
      <c r="J30" s="38"/>
      <c r="K30" s="7"/>
    </row>
    <row r="31" spans="1:11" ht="14.25" x14ac:dyDescent="0.2">
      <c r="A31" s="16"/>
      <c r="B31" s="17"/>
      <c r="C31" s="17"/>
      <c r="D31" s="18"/>
      <c r="E31" s="19"/>
      <c r="F31" s="26"/>
      <c r="G31" s="1"/>
      <c r="H31" s="34"/>
      <c r="I31" s="35"/>
      <c r="J31" s="38"/>
      <c r="K31" s="7"/>
    </row>
    <row r="32" spans="1:11" ht="15" x14ac:dyDescent="0.25">
      <c r="A32" s="36" t="s">
        <v>99</v>
      </c>
      <c r="B32" s="56" t="s">
        <v>27</v>
      </c>
      <c r="C32" s="17"/>
      <c r="D32" s="18"/>
      <c r="E32" s="19"/>
      <c r="F32" s="26"/>
      <c r="G32" s="1"/>
      <c r="H32" s="34"/>
      <c r="I32" s="35"/>
      <c r="J32" s="38"/>
      <c r="K32" s="7"/>
    </row>
    <row r="33" spans="1:11" ht="14.25" x14ac:dyDescent="0.2">
      <c r="A33" s="16"/>
      <c r="B33" s="17"/>
      <c r="C33" s="17"/>
      <c r="D33" s="18"/>
      <c r="E33" s="19"/>
      <c r="F33" s="26"/>
      <c r="G33" s="1"/>
      <c r="H33" s="34"/>
      <c r="I33" s="35"/>
      <c r="J33" s="38"/>
      <c r="K33" s="7"/>
    </row>
    <row r="34" spans="1:11" ht="14.25" x14ac:dyDescent="0.2">
      <c r="A34" s="16" t="s">
        <v>100</v>
      </c>
      <c r="B34" s="17" t="s">
        <v>352</v>
      </c>
      <c r="C34" s="17"/>
      <c r="D34" s="18"/>
      <c r="E34" s="19">
        <v>1370</v>
      </c>
      <c r="F34" s="26" t="s">
        <v>62</v>
      </c>
      <c r="G34" s="1">
        <v>0</v>
      </c>
      <c r="H34" s="34">
        <f>E34*G34</f>
        <v>0</v>
      </c>
      <c r="I34" s="35"/>
      <c r="J34" s="38"/>
      <c r="K34" s="7"/>
    </row>
    <row r="35" spans="1:11" ht="14.25" x14ac:dyDescent="0.2">
      <c r="A35" s="16"/>
      <c r="B35" s="17"/>
      <c r="C35" s="17"/>
      <c r="D35" s="18"/>
      <c r="E35" s="19"/>
      <c r="F35" s="26"/>
      <c r="G35" s="1"/>
      <c r="H35" s="34"/>
      <c r="I35" s="35"/>
      <c r="J35" s="38"/>
      <c r="K35" s="7"/>
    </row>
    <row r="36" spans="1:11" ht="14.25" x14ac:dyDescent="0.2">
      <c r="A36" s="16"/>
      <c r="B36" s="17"/>
      <c r="C36" s="17"/>
      <c r="D36" s="18"/>
      <c r="E36" s="19"/>
      <c r="F36" s="26"/>
      <c r="G36" s="1"/>
      <c r="H36" s="34"/>
      <c r="I36" s="35"/>
      <c r="J36" s="38"/>
      <c r="K36" s="7"/>
    </row>
    <row r="37" spans="1:11" ht="15" x14ac:dyDescent="0.25">
      <c r="A37" s="36"/>
      <c r="B37" s="56"/>
      <c r="C37" s="17"/>
      <c r="D37" s="18"/>
      <c r="E37" s="19"/>
      <c r="F37" s="26"/>
      <c r="G37" s="1"/>
      <c r="H37" s="34"/>
      <c r="I37" s="35"/>
      <c r="J37" s="38"/>
      <c r="K37" s="7"/>
    </row>
    <row r="38" spans="1:11" ht="15" x14ac:dyDescent="0.25">
      <c r="A38" s="36" t="s">
        <v>101</v>
      </c>
      <c r="B38" s="56" t="s">
        <v>30</v>
      </c>
      <c r="D38" s="18"/>
      <c r="E38" s="19"/>
      <c r="F38" s="26"/>
      <c r="G38" s="1"/>
      <c r="H38" s="34"/>
      <c r="I38" s="35"/>
      <c r="J38" s="38"/>
      <c r="K38" s="7"/>
    </row>
    <row r="39" spans="1:11" ht="14.25" x14ac:dyDescent="0.2">
      <c r="A39" s="16" t="s">
        <v>102</v>
      </c>
      <c r="B39" s="17" t="s">
        <v>47</v>
      </c>
      <c r="C39" s="17"/>
      <c r="D39" s="18"/>
      <c r="E39" s="19"/>
      <c r="F39" s="26"/>
      <c r="G39" s="1"/>
      <c r="H39" s="34"/>
      <c r="I39" s="35"/>
      <c r="J39" s="38"/>
      <c r="K39" s="7"/>
    </row>
    <row r="40" spans="1:11" ht="14.25" x14ac:dyDescent="0.2">
      <c r="A40" s="16"/>
      <c r="B40" s="17" t="s">
        <v>123</v>
      </c>
      <c r="C40" s="17"/>
      <c r="D40" s="18"/>
      <c r="E40" s="19">
        <v>0</v>
      </c>
      <c r="F40" s="26" t="s">
        <v>71</v>
      </c>
      <c r="G40" s="1">
        <v>0</v>
      </c>
      <c r="H40" s="34">
        <f>E40*G40</f>
        <v>0</v>
      </c>
      <c r="I40" s="35"/>
      <c r="J40" s="38"/>
      <c r="K40" s="7"/>
    </row>
    <row r="41" spans="1:11" ht="14.25" x14ac:dyDescent="0.2">
      <c r="A41" s="16" t="s">
        <v>103</v>
      </c>
      <c r="B41" s="17" t="s">
        <v>47</v>
      </c>
      <c r="C41" s="17"/>
      <c r="D41" s="45"/>
      <c r="E41" s="19"/>
      <c r="F41" s="26"/>
      <c r="G41" s="1"/>
      <c r="H41" s="18"/>
      <c r="I41" s="35"/>
      <c r="J41" s="38"/>
      <c r="K41" s="7"/>
    </row>
    <row r="42" spans="1:11" ht="14.25" x14ac:dyDescent="0.2">
      <c r="A42" s="16"/>
      <c r="B42" s="17" t="s">
        <v>124</v>
      </c>
      <c r="C42" s="17"/>
      <c r="D42" s="45"/>
      <c r="E42" s="19">
        <v>4</v>
      </c>
      <c r="F42" s="26" t="s">
        <v>71</v>
      </c>
      <c r="G42" s="1">
        <v>0</v>
      </c>
      <c r="H42" s="34">
        <f>E42*G42</f>
        <v>0</v>
      </c>
      <c r="I42" s="35"/>
      <c r="J42" s="38"/>
      <c r="K42" s="7"/>
    </row>
    <row r="43" spans="1:11" ht="14.25" x14ac:dyDescent="0.2">
      <c r="A43" s="16" t="s">
        <v>201</v>
      </c>
      <c r="B43" s="17" t="s">
        <v>125</v>
      </c>
      <c r="C43" s="17"/>
      <c r="D43" s="45"/>
      <c r="E43" s="19"/>
      <c r="F43" s="26"/>
      <c r="G43" s="1"/>
      <c r="H43" s="34"/>
      <c r="I43" s="35"/>
      <c r="J43" s="38"/>
      <c r="K43" s="7"/>
    </row>
    <row r="44" spans="1:11" ht="14.25" x14ac:dyDescent="0.2">
      <c r="A44" s="16"/>
      <c r="B44" s="17" t="s">
        <v>123</v>
      </c>
      <c r="C44" s="17"/>
      <c r="D44" s="45"/>
      <c r="E44" s="19">
        <v>7</v>
      </c>
      <c r="F44" s="26" t="s">
        <v>31</v>
      </c>
      <c r="G44" s="1">
        <v>0</v>
      </c>
      <c r="H44" s="34">
        <f>E44*G44</f>
        <v>0</v>
      </c>
      <c r="I44" s="35"/>
      <c r="J44" s="38"/>
      <c r="K44" s="7"/>
    </row>
    <row r="45" spans="1:11" ht="14.25" x14ac:dyDescent="0.2">
      <c r="A45" s="16" t="s">
        <v>202</v>
      </c>
      <c r="B45" s="17" t="s">
        <v>126</v>
      </c>
      <c r="C45" s="18"/>
      <c r="D45" s="18"/>
      <c r="E45" s="19"/>
      <c r="F45" s="26"/>
      <c r="G45" s="1"/>
      <c r="H45" s="34"/>
      <c r="I45" s="35"/>
      <c r="J45" s="38"/>
      <c r="K45" s="7"/>
    </row>
    <row r="46" spans="1:11" ht="14.25" x14ac:dyDescent="0.2">
      <c r="A46" s="16"/>
      <c r="B46" s="17" t="s">
        <v>121</v>
      </c>
      <c r="C46" s="17"/>
      <c r="D46" s="18"/>
      <c r="E46" s="19">
        <v>0</v>
      </c>
      <c r="F46" s="26" t="s">
        <v>71</v>
      </c>
      <c r="G46" s="1">
        <v>0</v>
      </c>
      <c r="H46" s="34">
        <f>E46*G46</f>
        <v>0</v>
      </c>
      <c r="I46" s="35"/>
      <c r="J46" s="38"/>
      <c r="K46" s="7"/>
    </row>
    <row r="47" spans="1:11" ht="15" thickBot="1" x14ac:dyDescent="0.25">
      <c r="A47" s="16"/>
      <c r="B47" s="17"/>
      <c r="C47" s="17"/>
      <c r="D47" s="18"/>
      <c r="E47" s="17"/>
      <c r="F47" s="26"/>
      <c r="G47" s="2"/>
      <c r="H47" s="34"/>
      <c r="I47" s="35"/>
      <c r="J47" s="38"/>
      <c r="K47" s="7"/>
    </row>
    <row r="48" spans="1:11" ht="14.25" x14ac:dyDescent="0.2">
      <c r="A48" s="20"/>
      <c r="B48" s="21"/>
      <c r="C48" s="21"/>
      <c r="D48" s="21"/>
      <c r="E48" s="21"/>
      <c r="F48" s="21"/>
      <c r="G48" s="21"/>
      <c r="H48" s="46"/>
      <c r="I48" s="47"/>
      <c r="J48" s="48"/>
      <c r="K48" s="7"/>
    </row>
    <row r="49" spans="1:11" ht="16.5" thickBot="1" x14ac:dyDescent="0.3">
      <c r="A49" s="49" t="s">
        <v>32</v>
      </c>
      <c r="B49" s="50"/>
      <c r="C49" s="50"/>
      <c r="D49" s="50"/>
      <c r="E49" s="50"/>
      <c r="F49" s="50"/>
      <c r="G49" s="51" t="s">
        <v>79</v>
      </c>
      <c r="H49" s="52">
        <f>SUM(H22:H47)</f>
        <v>0</v>
      </c>
      <c r="I49" s="53"/>
      <c r="J49" s="64"/>
      <c r="K49" s="7"/>
    </row>
    <row r="50" spans="1:11" ht="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7"/>
      <c r="K50" s="7"/>
    </row>
    <row r="51" spans="1:11" ht="1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7"/>
      <c r="K51" s="7"/>
    </row>
    <row r="52" spans="1:11" ht="15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11" ht="15" x14ac:dyDescent="0.2">
      <c r="A53" s="55"/>
      <c r="B53" s="55"/>
      <c r="C53" s="55"/>
      <c r="D53" s="55"/>
      <c r="E53" s="55"/>
      <c r="F53" s="55"/>
      <c r="G53" s="55"/>
      <c r="H53" s="55"/>
      <c r="I53" s="55"/>
    </row>
    <row r="54" spans="1:11" ht="15" x14ac:dyDescent="0.2">
      <c r="A54" s="55"/>
      <c r="B54" s="55"/>
      <c r="C54" s="55"/>
      <c r="D54" s="55"/>
      <c r="E54" s="55"/>
      <c r="F54" s="55"/>
      <c r="G54" s="55"/>
      <c r="H54" s="55"/>
      <c r="I54" s="55"/>
    </row>
    <row r="55" spans="1:11" ht="15" x14ac:dyDescent="0.2">
      <c r="A55" s="55"/>
      <c r="B55" s="55"/>
      <c r="C55" s="55"/>
      <c r="D55" s="55"/>
      <c r="E55" s="55"/>
      <c r="F55" s="55"/>
      <c r="G55" s="55"/>
      <c r="H55" s="55"/>
      <c r="I55" s="55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68</vt:i4>
      </vt:variant>
    </vt:vector>
  </HeadingPairs>
  <TitlesOfParts>
    <vt:vector size="68" baseType="lpstr">
      <vt:lpstr>Bøgevej</vt:lpstr>
      <vt:lpstr>Døstrupvej</vt:lpstr>
      <vt:lpstr>Ejstrupvej</vt:lpstr>
      <vt:lpstr>Estrupvej</vt:lpstr>
      <vt:lpstr>Jyllandsgade</vt:lpstr>
      <vt:lpstr>Gammel Skørpingvej 94-98</vt:lpstr>
      <vt:lpstr>Grangårdsstien</vt:lpstr>
      <vt:lpstr>Grangårdsvej</vt:lpstr>
      <vt:lpstr>Højparken</vt:lpstr>
      <vt:lpstr>Katrinevej+Skrænten</vt:lpstr>
      <vt:lpstr>Kærvej i Haverslev</vt:lpstr>
      <vt:lpstr>Lærkevej</vt:lpstr>
      <vt:lpstr>Mejsevej</vt:lpstr>
      <vt:lpstr>Musvitvej</vt:lpstr>
      <vt:lpstr>N. Bødkersvej </vt:lpstr>
      <vt:lpstr>Nysum Byvej</vt:lpstr>
      <vt:lpstr>Skibstedvej</vt:lpstr>
      <vt:lpstr>Skovgårdsvej</vt:lpstr>
      <vt:lpstr>Skørpingvej</vt:lpstr>
      <vt:lpstr>Smedevænget</vt:lpstr>
      <vt:lpstr>Solparken</vt:lpstr>
      <vt:lpstr>Stendalsvej</vt:lpstr>
      <vt:lpstr>Stensgade</vt:lpstr>
      <vt:lpstr>Stausgaardsvejen</vt:lpstr>
      <vt:lpstr>Veggerbyvej</vt:lpstr>
      <vt:lpstr>Vestbygade</vt:lpstr>
      <vt:lpstr>Vestergade</vt:lpstr>
      <vt:lpstr>Vibevej </vt:lpstr>
      <vt:lpstr>Vikingevej</vt:lpstr>
      <vt:lpstr>Diverse sporopretninger</vt:lpstr>
      <vt:lpstr>Bump-hævet flade</vt:lpstr>
      <vt:lpstr>Samleskema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Ark39</vt:lpstr>
      <vt:lpstr>Ark40</vt:lpstr>
      <vt:lpstr>Ark41</vt:lpstr>
      <vt:lpstr>Ark42</vt:lpstr>
      <vt:lpstr>Ark43</vt:lpstr>
      <vt:lpstr>Ark44</vt:lpstr>
      <vt:lpstr>Ark45</vt:lpstr>
      <vt:lpstr>Ark46</vt:lpstr>
      <vt:lpstr>Ark47</vt:lpstr>
      <vt:lpstr>Ark48</vt:lpstr>
      <vt:lpstr>Ark49</vt:lpstr>
      <vt:lpstr>Ark50</vt:lpstr>
    </vt:vector>
  </TitlesOfParts>
  <Company>Rebild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ksxe06</dc:creator>
  <cp:lastModifiedBy>Dorte Marlene Munk Nielsen</cp:lastModifiedBy>
  <cp:lastPrinted>2017-07-06T12:58:41Z</cp:lastPrinted>
  <dcterms:created xsi:type="dcterms:W3CDTF">2011-03-09T16:52:23Z</dcterms:created>
  <dcterms:modified xsi:type="dcterms:W3CDTF">2017-07-07T09:38:43Z</dcterms:modified>
</cp:coreProperties>
</file>